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96" windowWidth="20256" windowHeight="9204"/>
  </bookViews>
  <sheets>
    <sheet name="prihodi" sheetId="1" r:id="rId1"/>
    <sheet name="rashodi" sheetId="2" r:id="rId2"/>
    <sheet name="Sheet3" sheetId="3" r:id="rId3"/>
  </sheets>
  <calcPr calcId="145621" calcMode="manual"/>
</workbook>
</file>

<file path=xl/calcChain.xml><?xml version="1.0" encoding="utf-8"?>
<calcChain xmlns="http://schemas.openxmlformats.org/spreadsheetml/2006/main">
  <c r="K4" i="2" l="1"/>
  <c r="O7" i="2"/>
  <c r="O15" i="2"/>
  <c r="N23" i="2"/>
  <c r="N17" i="2"/>
  <c r="N5" i="2"/>
  <c r="K5" i="2"/>
  <c r="L15" i="2"/>
  <c r="L23" i="2" s="1"/>
  <c r="K21" i="2"/>
  <c r="K19" i="2"/>
  <c r="K17" i="2"/>
  <c r="H5" i="2"/>
  <c r="I4" i="2"/>
  <c r="H4" i="2" s="1"/>
  <c r="H23" i="2" s="1"/>
  <c r="H15" i="2"/>
  <c r="H21" i="2"/>
  <c r="H19" i="2"/>
  <c r="H17" i="2"/>
  <c r="I23" i="2"/>
  <c r="I15" i="2"/>
  <c r="O23" i="2"/>
  <c r="O4" i="2"/>
  <c r="L7" i="2" l="1"/>
  <c r="L4" i="2"/>
  <c r="I13" i="2"/>
  <c r="H13" i="2" s="1"/>
  <c r="I12" i="2"/>
  <c r="H12" i="2" s="1"/>
  <c r="I11" i="2"/>
  <c r="H11" i="2" s="1"/>
  <c r="I10" i="2"/>
  <c r="H10" i="2" s="1"/>
  <c r="I9" i="2"/>
  <c r="H9" i="2" s="1"/>
  <c r="I8" i="2"/>
  <c r="I7" i="2" s="1"/>
  <c r="N21" i="2"/>
  <c r="H8" i="2" l="1"/>
  <c r="N10" i="2" l="1"/>
  <c r="N9" i="2"/>
  <c r="N12" i="2"/>
  <c r="N13" i="2"/>
  <c r="N8" i="2"/>
  <c r="G23" i="1" l="1"/>
  <c r="G18" i="1"/>
  <c r="F18" i="1" s="1"/>
  <c r="F23" i="1"/>
  <c r="F14" i="1"/>
  <c r="F15" i="1"/>
  <c r="F20" i="1"/>
  <c r="F21" i="1"/>
  <c r="F13" i="1"/>
  <c r="M7" i="2" l="1"/>
  <c r="N7" i="2" s="1"/>
  <c r="J7" i="2"/>
  <c r="G7" i="2"/>
  <c r="H7" i="2" s="1"/>
  <c r="J4" i="2" l="1"/>
  <c r="J21" i="2"/>
  <c r="J19" i="2"/>
  <c r="J17" i="2"/>
  <c r="M15" i="2"/>
  <c r="N15" i="2" s="1"/>
  <c r="M4" i="2"/>
  <c r="M23" i="2" l="1"/>
  <c r="J15" i="2"/>
  <c r="J23" i="2"/>
  <c r="E18" i="1"/>
  <c r="E23" i="1" s="1"/>
  <c r="G15" i="2" l="1"/>
  <c r="G4" i="2" l="1"/>
  <c r="G23" i="2" l="1"/>
  <c r="N4" i="2" l="1"/>
</calcChain>
</file>

<file path=xl/sharedStrings.xml><?xml version="1.0" encoding="utf-8"?>
<sst xmlns="http://schemas.openxmlformats.org/spreadsheetml/2006/main" count="60" uniqueCount="45">
  <si>
    <t>JAVNA VATROGASNA POSTROJBA</t>
  </si>
  <si>
    <t>KN</t>
  </si>
  <si>
    <t>PRIHODI:</t>
  </si>
  <si>
    <t xml:space="preserve">         </t>
  </si>
  <si>
    <t xml:space="preserve">  </t>
  </si>
  <si>
    <t>UKUPNO:</t>
  </si>
  <si>
    <t>RASHODI:</t>
  </si>
  <si>
    <t xml:space="preserve">          </t>
  </si>
  <si>
    <t xml:space="preserve"> GRADA KRKA</t>
  </si>
  <si>
    <t>KTO</t>
  </si>
  <si>
    <t xml:space="preserve"> Plaće  za redovan rad</t>
  </si>
  <si>
    <t>RB.</t>
  </si>
  <si>
    <t>POZ.</t>
  </si>
  <si>
    <t>1.</t>
  </si>
  <si>
    <t>PLAĆE</t>
  </si>
  <si>
    <t>2.</t>
  </si>
  <si>
    <t xml:space="preserve"> Doprinos za zapošljavanje </t>
  </si>
  <si>
    <t xml:space="preserve"> Doprinos za beneficirani staž </t>
  </si>
  <si>
    <t>DOPRINOSI NA PLAĆE</t>
  </si>
  <si>
    <t>3.</t>
  </si>
  <si>
    <t>Rb.</t>
  </si>
  <si>
    <t xml:space="preserve">Prihodi iz proračuna Grada Krka </t>
  </si>
  <si>
    <t xml:space="preserve">Prihodi iz proračuna grada Krka za plaće  i ostale rashode za zaposlene        </t>
  </si>
  <si>
    <t>Prihodi iz PVZ za plaće</t>
  </si>
  <si>
    <t>OSTALI RASHODI ZA ZAPOSLENE</t>
  </si>
  <si>
    <t>Naknada za bolest i smrtni slučaj</t>
  </si>
  <si>
    <t>Jubilarne nagrade</t>
  </si>
  <si>
    <t>Dar djetetu</t>
  </si>
  <si>
    <t>Otpremnina</t>
  </si>
  <si>
    <t>Regres</t>
  </si>
  <si>
    <t>ZA PRIHODE IZ PRORAČUNA GRADA KRKA I RASHODE IZ TIH PRIHODA</t>
  </si>
  <si>
    <t xml:space="preserve"> Doprinos za zdravstveno osiguranje i nezgodu na radu</t>
  </si>
  <si>
    <t>Zapovjednik</t>
  </si>
  <si>
    <t>Dinko Petrov</t>
  </si>
  <si>
    <t>Dar u naravi</t>
  </si>
  <si>
    <t>Pomoći proračunskim korisnicima iz proračuna koji im nije nadležan</t>
  </si>
  <si>
    <t>Grad Krk + PVZ Otoka Krka</t>
  </si>
  <si>
    <t>JLS Otoka Krka           ( osim Grada Krka)</t>
  </si>
  <si>
    <t>Staro stanje:</t>
  </si>
  <si>
    <t>Razlika:</t>
  </si>
  <si>
    <t>Novo stanje:</t>
  </si>
  <si>
    <t>Staro stanje</t>
  </si>
  <si>
    <t>Razlika</t>
  </si>
  <si>
    <t>Novo stanje</t>
  </si>
  <si>
    <t>IZMJENA FINANCIJSKOG PLANA JAVNE VATROGASNE POSTROJBE GRADA KRKA ZA 2015.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</si>
</sst>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3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4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b/>
      <sz val="12"/>
      <color rgb="FF1F497D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Arial Unicode MS"/>
      <family val="2"/>
      <charset val="238"/>
    </font>
    <font>
      <sz val="10"/>
      <color theme="1"/>
      <name val="Arial Black"/>
      <family val="2"/>
      <charset val="238"/>
    </font>
    <font>
      <b/>
      <sz val="10"/>
      <color theme="1"/>
      <name val="Arial Unicode MS"/>
      <family val="2"/>
      <charset val="238"/>
    </font>
    <font>
      <sz val="9"/>
      <color theme="1"/>
      <name val="Arial Unicode MS"/>
      <family val="2"/>
      <charset val="238"/>
    </font>
    <font>
      <b/>
      <sz val="9"/>
      <color theme="1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rgb="FFFF0000"/>
      <name val="Times New Roman"/>
      <family val="1"/>
      <charset val="238"/>
    </font>
    <font>
      <b/>
      <sz val="9"/>
      <color theme="1"/>
      <name val="Calibri"/>
      <family val="2"/>
      <charset val="238"/>
      <scheme val="minor"/>
    </font>
    <font>
      <sz val="9"/>
      <name val="Arial Unicode MS"/>
      <family val="2"/>
      <charset val="238"/>
    </font>
    <font>
      <b/>
      <sz val="9"/>
      <name val="Arial Unicode MS"/>
      <family val="2"/>
      <charset val="238"/>
    </font>
    <font>
      <sz val="10"/>
      <color theme="1"/>
      <name val="Arial Unicode MS"/>
      <family val="2"/>
      <charset val="238"/>
    </font>
    <font>
      <b/>
      <sz val="10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164" fontId="1" fillId="0" borderId="0" xfId="0" applyNumberFormat="1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/>
    <xf numFmtId="0" fontId="3" fillId="0" borderId="0" xfId="0" applyFont="1" applyAlignment="1">
      <alignment horizontal="left" vertical="center" indent="4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indent="4"/>
    </xf>
    <xf numFmtId="164" fontId="7" fillId="0" borderId="0" xfId="0" applyNumberFormat="1" applyFont="1" applyAlignment="1">
      <alignment horizontal="left" vertical="center" indent="4"/>
    </xf>
    <xf numFmtId="164" fontId="11" fillId="0" borderId="0" xfId="0" applyNumberFormat="1" applyFont="1" applyAlignment="1">
      <alignment horizontal="left" vertical="center" indent="4"/>
    </xf>
    <xf numFmtId="0" fontId="7" fillId="0" borderId="0" xfId="0" applyFont="1" applyAlignment="1">
      <alignment horizontal="left" vertical="center" indent="9"/>
    </xf>
    <xf numFmtId="0" fontId="9" fillId="0" borderId="0" xfId="0" applyFont="1" applyAlignment="1">
      <alignment horizontal="left" vertical="center" indent="4"/>
    </xf>
    <xf numFmtId="4" fontId="1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indent="15"/>
    </xf>
    <xf numFmtId="0" fontId="9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5" fillId="0" borderId="0" xfId="0" applyFont="1" applyAlignment="1">
      <alignment vertical="center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164" fontId="1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top"/>
    </xf>
    <xf numFmtId="164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0" xfId="0" applyFont="1" applyAlignment="1">
      <alignment vertical="top" wrapText="1"/>
    </xf>
    <xf numFmtId="44" fontId="1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44" fontId="2" fillId="0" borderId="0" xfId="0" applyNumberFormat="1" applyFont="1" applyAlignment="1">
      <alignment vertical="top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4" fontId="2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0" fontId="18" fillId="0" borderId="0" xfId="0" applyFont="1" applyAlignment="1">
      <alignment vertical="top"/>
    </xf>
    <xf numFmtId="44" fontId="12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  <xf numFmtId="164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vertical="top"/>
    </xf>
    <xf numFmtId="164" fontId="7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64" fontId="1" fillId="0" borderId="0" xfId="0" applyNumberFormat="1" applyFont="1" applyBorder="1" applyAlignment="1">
      <alignment horizontal="right" vertical="top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top"/>
    </xf>
    <xf numFmtId="0" fontId="14" fillId="0" borderId="0" xfId="0" applyFont="1" applyAlignment="1"/>
    <xf numFmtId="0" fontId="12" fillId="0" borderId="0" xfId="0" applyFont="1" applyAlignment="1"/>
    <xf numFmtId="164" fontId="2" fillId="0" borderId="0" xfId="0" applyNumberFormat="1" applyFont="1" applyAlignment="1"/>
    <xf numFmtId="0" fontId="2" fillId="0" borderId="0" xfId="0" applyFont="1" applyAlignment="1"/>
    <xf numFmtId="0" fontId="14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2" fillId="0" borderId="1" xfId="0" applyFont="1" applyBorder="1" applyAlignment="1"/>
    <xf numFmtId="164" fontId="2" fillId="0" borderId="0" xfId="0" applyNumberFormat="1" applyFont="1" applyBorder="1" applyAlignment="1"/>
    <xf numFmtId="0" fontId="2" fillId="0" borderId="0" xfId="0" applyFont="1" applyBorder="1" applyAlignment="1"/>
    <xf numFmtId="44" fontId="19" fillId="0" borderId="0" xfId="0" applyNumberFormat="1" applyFont="1" applyAlignment="1">
      <alignment vertical="top"/>
    </xf>
    <xf numFmtId="0" fontId="16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2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 vertical="top"/>
    </xf>
    <xf numFmtId="4" fontId="12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44" fontId="1" fillId="0" borderId="0" xfId="0" applyNumberFormat="1" applyFont="1" applyBorder="1" applyAlignment="1">
      <alignment vertical="top"/>
    </xf>
    <xf numFmtId="0" fontId="17" fillId="0" borderId="0" xfId="0" applyFont="1" applyBorder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1" fillId="0" borderId="2" xfId="0" applyFont="1" applyBorder="1"/>
    <xf numFmtId="0" fontId="20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23" fillId="0" borderId="0" xfId="0" applyFont="1" applyAlignment="1">
      <alignment vertical="top"/>
    </xf>
    <xf numFmtId="164" fontId="23" fillId="0" borderId="0" xfId="0" applyNumberFormat="1" applyFont="1" applyAlignment="1">
      <alignment horizontal="center" vertical="center"/>
    </xf>
    <xf numFmtId="44" fontId="23" fillId="0" borderId="0" xfId="0" applyNumberFormat="1" applyFont="1" applyAlignment="1">
      <alignment horizontal="center" vertical="center" wrapText="1"/>
    </xf>
    <xf numFmtId="44" fontId="22" fillId="0" borderId="0" xfId="0" applyNumberFormat="1" applyFont="1" applyAlignment="1">
      <alignment vertical="top"/>
    </xf>
    <xf numFmtId="0" fontId="24" fillId="0" borderId="0" xfId="0" applyFont="1" applyAlignment="1">
      <alignment vertical="top"/>
    </xf>
    <xf numFmtId="164" fontId="23" fillId="0" borderId="0" xfId="0" applyNumberFormat="1" applyFont="1" applyAlignment="1">
      <alignment horizontal="right" vertical="top"/>
    </xf>
    <xf numFmtId="0" fontId="25" fillId="0" borderId="0" xfId="0" applyFont="1" applyAlignment="1">
      <alignment vertical="top"/>
    </xf>
    <xf numFmtId="0" fontId="23" fillId="0" borderId="0" xfId="0" applyFont="1" applyAlignment="1">
      <alignment horizontal="right" vertical="top"/>
    </xf>
    <xf numFmtId="164" fontId="23" fillId="0" borderId="0" xfId="0" applyNumberFormat="1" applyFont="1" applyAlignment="1">
      <alignment vertical="top"/>
    </xf>
    <xf numFmtId="44" fontId="23" fillId="0" borderId="0" xfId="0" applyNumberFormat="1" applyFont="1" applyAlignment="1">
      <alignment vertical="top"/>
    </xf>
    <xf numFmtId="0" fontId="26" fillId="0" borderId="0" xfId="0" applyFont="1" applyAlignment="1">
      <alignment vertical="top"/>
    </xf>
    <xf numFmtId="164" fontId="22" fillId="0" borderId="0" xfId="0" applyNumberFormat="1" applyFont="1" applyAlignment="1">
      <alignment horizontal="right" vertical="top"/>
    </xf>
    <xf numFmtId="164" fontId="22" fillId="0" borderId="0" xfId="0" applyNumberFormat="1" applyFont="1" applyAlignment="1">
      <alignment vertical="top"/>
    </xf>
    <xf numFmtId="164" fontId="27" fillId="0" borderId="0" xfId="0" applyNumberFormat="1" applyFont="1" applyAlignment="1">
      <alignment vertical="top"/>
    </xf>
    <xf numFmtId="164" fontId="28" fillId="0" borderId="0" xfId="0" applyNumberFormat="1" applyFont="1" applyAlignment="1">
      <alignment vertical="top"/>
    </xf>
    <xf numFmtId="0" fontId="27" fillId="0" borderId="0" xfId="0" applyFont="1" applyAlignment="1">
      <alignment horizontal="right" vertical="top"/>
    </xf>
    <xf numFmtId="0" fontId="22" fillId="0" borderId="0" xfId="0" applyFont="1" applyAlignment="1">
      <alignment vertical="top" wrapText="1"/>
    </xf>
    <xf numFmtId="4" fontId="22" fillId="0" borderId="0" xfId="0" applyNumberFormat="1" applyFont="1" applyAlignment="1">
      <alignment vertical="top"/>
    </xf>
    <xf numFmtId="164" fontId="22" fillId="0" borderId="0" xfId="0" applyNumberFormat="1" applyFont="1" applyAlignment="1">
      <alignment horizontal="right" vertical="center"/>
    </xf>
    <xf numFmtId="164" fontId="22" fillId="0" borderId="0" xfId="0" applyNumberFormat="1" applyFont="1" applyAlignment="1">
      <alignment vertical="center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right" vertical="top"/>
    </xf>
    <xf numFmtId="164" fontId="22" fillId="0" borderId="0" xfId="0" applyNumberFormat="1" applyFont="1" applyBorder="1" applyAlignment="1">
      <alignment horizontal="right" vertical="top"/>
    </xf>
    <xf numFmtId="164" fontId="22" fillId="0" borderId="0" xfId="0" applyNumberFormat="1" applyFont="1" applyBorder="1" applyAlignment="1">
      <alignment vertical="top"/>
    </xf>
    <xf numFmtId="44" fontId="22" fillId="0" borderId="0" xfId="0" applyNumberFormat="1" applyFont="1" applyBorder="1" applyAlignment="1">
      <alignment vertical="top"/>
    </xf>
    <xf numFmtId="0" fontId="24" fillId="0" borderId="0" xfId="0" applyFont="1" applyBorder="1" applyAlignment="1">
      <alignment vertical="top"/>
    </xf>
    <xf numFmtId="0" fontId="23" fillId="0" borderId="2" xfId="0" applyFont="1" applyBorder="1" applyAlignment="1">
      <alignment vertical="top"/>
    </xf>
    <xf numFmtId="0" fontId="23" fillId="0" borderId="2" xfId="0" applyFont="1" applyBorder="1" applyAlignment="1">
      <alignment horizontal="right" vertical="top"/>
    </xf>
    <xf numFmtId="164" fontId="23" fillId="0" borderId="2" xfId="0" applyNumberFormat="1" applyFont="1" applyBorder="1" applyAlignment="1">
      <alignment horizontal="right" vertical="top"/>
    </xf>
    <xf numFmtId="44" fontId="23" fillId="0" borderId="2" xfId="0" applyNumberFormat="1" applyFont="1" applyBorder="1" applyAlignment="1">
      <alignment vertical="top"/>
    </xf>
    <xf numFmtId="0" fontId="26" fillId="0" borderId="2" xfId="0" applyFont="1" applyBorder="1" applyAlignment="1">
      <alignment vertical="top"/>
    </xf>
    <xf numFmtId="0" fontId="29" fillId="0" borderId="0" xfId="0" applyFont="1"/>
    <xf numFmtId="0" fontId="21" fillId="0" borderId="0" xfId="0" applyFont="1" applyAlignment="1">
      <alignment horizontal="center" vertical="top"/>
    </xf>
    <xf numFmtId="164" fontId="29" fillId="0" borderId="0" xfId="0" applyNumberFormat="1" applyFont="1" applyAlignment="1">
      <alignment horizontal="right"/>
    </xf>
    <xf numFmtId="164" fontId="29" fillId="0" borderId="0" xfId="0" applyNumberFormat="1" applyFont="1" applyAlignment="1">
      <alignment horizontal="center"/>
    </xf>
    <xf numFmtId="164" fontId="29" fillId="0" borderId="0" xfId="0" applyNumberFormat="1" applyFont="1"/>
    <xf numFmtId="0" fontId="2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top"/>
    </xf>
    <xf numFmtId="0" fontId="29" fillId="0" borderId="0" xfId="0" applyFont="1" applyBorder="1"/>
    <xf numFmtId="0" fontId="21" fillId="0" borderId="0" xfId="0" applyFont="1" applyAlignment="1">
      <alignment vertical="center"/>
    </xf>
    <xf numFmtId="16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 wrapText="1"/>
    </xf>
    <xf numFmtId="164" fontId="21" fillId="0" borderId="0" xfId="0" applyNumberFormat="1" applyFont="1" applyAlignment="1">
      <alignment horizontal="right" vertical="center"/>
    </xf>
    <xf numFmtId="164" fontId="21" fillId="0" borderId="0" xfId="0" applyNumberFormat="1" applyFont="1" applyAlignment="1">
      <alignment horizontal="right"/>
    </xf>
    <xf numFmtId="164" fontId="21" fillId="0" borderId="0" xfId="0" applyNumberFormat="1" applyFont="1" applyAlignment="1">
      <alignment horizont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top"/>
    </xf>
    <xf numFmtId="164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164" fontId="21" fillId="0" borderId="0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>
      <alignment vertical="top"/>
    </xf>
    <xf numFmtId="0" fontId="21" fillId="0" borderId="3" xfId="0" applyFont="1" applyBorder="1"/>
    <xf numFmtId="0" fontId="21" fillId="0" borderId="2" xfId="0" applyFont="1" applyBorder="1"/>
    <xf numFmtId="0" fontId="21" fillId="0" borderId="2" xfId="0" applyFont="1" applyBorder="1" applyAlignment="1">
      <alignment vertical="center"/>
    </xf>
    <xf numFmtId="164" fontId="21" fillId="0" borderId="2" xfId="0" applyNumberFormat="1" applyFont="1" applyBorder="1" applyAlignment="1">
      <alignment horizontal="right" vertical="center"/>
    </xf>
    <xf numFmtId="164" fontId="21" fillId="0" borderId="4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164" fontId="1" fillId="0" borderId="0" xfId="0" applyNumberFormat="1" applyFont="1" applyBorder="1"/>
    <xf numFmtId="0" fontId="1" fillId="0" borderId="0" xfId="0" applyFont="1" applyBorder="1"/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2"/>
  <sheetViews>
    <sheetView tabSelected="1" topLeftCell="A4" workbookViewId="0">
      <selection activeCell="D8" sqref="D8"/>
    </sheetView>
  </sheetViews>
  <sheetFormatPr defaultRowHeight="15.6" x14ac:dyDescent="0.35"/>
  <cols>
    <col min="1" max="1" width="5.109375" style="41" customWidth="1"/>
    <col min="2" max="2" width="6.5546875" style="41" customWidth="1"/>
    <col min="3" max="3" width="9.77734375" style="2" customWidth="1"/>
    <col min="4" max="4" width="50.77734375" style="2" customWidth="1"/>
    <col min="5" max="5" width="17.109375" style="53" customWidth="1"/>
    <col min="6" max="6" width="20.6640625" style="107" customWidth="1"/>
    <col min="7" max="7" width="20.6640625" style="5" customWidth="1"/>
    <col min="8" max="8" width="11.6640625" style="5" customWidth="1"/>
    <col min="9" max="9" width="13.109375" style="5" customWidth="1"/>
    <col min="10" max="10" width="15.33203125" style="5" bestFit="1" customWidth="1"/>
    <col min="11" max="11" width="10.88671875" style="2" bestFit="1" customWidth="1"/>
    <col min="12" max="15" width="8.88671875" style="2"/>
    <col min="16" max="16" width="27.44140625" style="2" customWidth="1"/>
    <col min="17" max="16384" width="8.88671875" style="2"/>
  </cols>
  <sheetData>
    <row r="1" spans="1:16" x14ac:dyDescent="0.35">
      <c r="A1" s="151"/>
      <c r="B1" s="151"/>
      <c r="C1" s="152" t="s">
        <v>0</v>
      </c>
      <c r="D1" s="151"/>
      <c r="E1" s="153"/>
      <c r="F1" s="154"/>
      <c r="G1" s="155"/>
    </row>
    <row r="2" spans="1:16" x14ac:dyDescent="0.35">
      <c r="A2" s="151"/>
      <c r="B2" s="151"/>
      <c r="C2" s="152" t="s">
        <v>8</v>
      </c>
      <c r="D2" s="151"/>
      <c r="E2" s="153"/>
      <c r="F2" s="154"/>
      <c r="G2" s="155"/>
    </row>
    <row r="3" spans="1:16" s="41" customFormat="1" x14ac:dyDescent="0.35">
      <c r="A3" s="151"/>
      <c r="B3" s="151"/>
      <c r="C3" s="152"/>
      <c r="D3" s="151"/>
      <c r="E3" s="153"/>
      <c r="F3" s="154"/>
      <c r="G3" s="155"/>
      <c r="H3" s="5"/>
      <c r="I3" s="5"/>
      <c r="J3" s="5"/>
    </row>
    <row r="4" spans="1:16" s="41" customFormat="1" x14ac:dyDescent="0.35">
      <c r="A4" s="151"/>
      <c r="B4" s="151"/>
      <c r="C4" s="152"/>
      <c r="D4" s="151"/>
      <c r="E4" s="153"/>
      <c r="F4" s="154"/>
      <c r="G4" s="155"/>
      <c r="H4" s="5"/>
      <c r="I4" s="5"/>
      <c r="J4" s="5"/>
    </row>
    <row r="5" spans="1:16" s="41" customFormat="1" x14ac:dyDescent="0.35">
      <c r="A5" s="151"/>
      <c r="B5" s="151"/>
      <c r="C5" s="152"/>
      <c r="D5" s="151"/>
      <c r="E5" s="153"/>
      <c r="F5" s="154"/>
      <c r="G5" s="155"/>
      <c r="H5" s="5"/>
      <c r="I5" s="5"/>
      <c r="J5" s="5"/>
    </row>
    <row r="6" spans="1:16" x14ac:dyDescent="0.35">
      <c r="A6" s="151"/>
      <c r="B6" s="151"/>
      <c r="C6" s="156"/>
      <c r="D6" s="151"/>
      <c r="E6" s="153"/>
      <c r="F6" s="154"/>
      <c r="G6" s="155"/>
    </row>
    <row r="7" spans="1:16" ht="16.2" x14ac:dyDescent="0.35">
      <c r="A7" s="151"/>
      <c r="B7" s="151"/>
      <c r="C7" s="151"/>
      <c r="D7" s="157"/>
      <c r="E7" s="153"/>
      <c r="F7" s="154"/>
      <c r="G7" s="155"/>
    </row>
    <row r="8" spans="1:16" ht="16.2" x14ac:dyDescent="0.35">
      <c r="A8" s="151"/>
      <c r="B8" s="151"/>
      <c r="C8" s="158"/>
      <c r="D8" s="157" t="s">
        <v>44</v>
      </c>
      <c r="E8" s="153"/>
      <c r="F8" s="154"/>
      <c r="G8" s="155"/>
    </row>
    <row r="9" spans="1:16" s="41" customFormat="1" ht="16.2" x14ac:dyDescent="0.35">
      <c r="A9" s="151"/>
      <c r="B9" s="151"/>
      <c r="C9" s="158"/>
      <c r="D9" s="157" t="s">
        <v>30</v>
      </c>
      <c r="E9" s="151"/>
      <c r="F9" s="154"/>
      <c r="G9" s="155"/>
      <c r="H9" s="5"/>
      <c r="I9" s="5"/>
      <c r="J9" s="5"/>
    </row>
    <row r="10" spans="1:16" s="41" customFormat="1" ht="16.2" x14ac:dyDescent="0.35">
      <c r="A10" s="151"/>
      <c r="B10" s="151"/>
      <c r="C10" s="158"/>
      <c r="D10" s="157"/>
      <c r="E10" s="157"/>
      <c r="F10" s="154"/>
      <c r="G10" s="155"/>
      <c r="H10" s="5"/>
      <c r="I10" s="5"/>
      <c r="J10" s="5"/>
    </row>
    <row r="11" spans="1:16" ht="16.8" x14ac:dyDescent="0.35">
      <c r="A11" s="159" t="s">
        <v>2</v>
      </c>
      <c r="B11" s="151"/>
      <c r="C11" s="159"/>
      <c r="D11" s="157"/>
      <c r="E11" s="101" t="s">
        <v>38</v>
      </c>
      <c r="F11" s="160" t="s">
        <v>39</v>
      </c>
      <c r="G11" s="160" t="s">
        <v>40</v>
      </c>
      <c r="P11" s="3" t="s">
        <v>1</v>
      </c>
    </row>
    <row r="12" spans="1:16" ht="16.8" x14ac:dyDescent="0.35">
      <c r="A12" s="151" t="s">
        <v>20</v>
      </c>
      <c r="B12" s="151" t="s">
        <v>12</v>
      </c>
      <c r="C12" s="151" t="s">
        <v>9</v>
      </c>
      <c r="D12" s="151"/>
      <c r="E12" s="153"/>
      <c r="F12" s="154"/>
      <c r="G12" s="155"/>
      <c r="H12" s="9"/>
      <c r="I12" s="9"/>
    </row>
    <row r="13" spans="1:16" s="76" customFormat="1" ht="30" x14ac:dyDescent="0.35">
      <c r="A13" s="161" t="s">
        <v>13</v>
      </c>
      <c r="B13" s="161"/>
      <c r="C13" s="162">
        <v>636</v>
      </c>
      <c r="D13" s="186" t="s">
        <v>35</v>
      </c>
      <c r="E13" s="164">
        <v>691400</v>
      </c>
      <c r="F13" s="160">
        <f>G13-E13</f>
        <v>0</v>
      </c>
      <c r="G13" s="164">
        <v>691400</v>
      </c>
      <c r="H13" s="78"/>
      <c r="I13" s="78"/>
      <c r="J13" s="77"/>
    </row>
    <row r="14" spans="1:16" s="76" customFormat="1" ht="34.200000000000003" customHeight="1" x14ac:dyDescent="0.35">
      <c r="A14" s="161"/>
      <c r="B14" s="161"/>
      <c r="C14" s="162">
        <v>6361</v>
      </c>
      <c r="D14" s="187" t="s">
        <v>35</v>
      </c>
      <c r="E14" s="165">
        <v>691400</v>
      </c>
      <c r="F14" s="166">
        <f t="shared" ref="F14:F23" si="0">G14-E14</f>
        <v>0</v>
      </c>
      <c r="G14" s="165">
        <v>691400</v>
      </c>
      <c r="H14" s="78"/>
      <c r="I14" s="78"/>
      <c r="J14" s="77"/>
    </row>
    <row r="15" spans="1:16" s="103" customFormat="1" ht="30" customHeight="1" x14ac:dyDescent="0.35">
      <c r="A15" s="167"/>
      <c r="B15" s="167"/>
      <c r="C15" s="168">
        <v>63611</v>
      </c>
      <c r="D15" s="188" t="s">
        <v>35</v>
      </c>
      <c r="E15" s="153">
        <v>691400</v>
      </c>
      <c r="F15" s="160">
        <f t="shared" si="0"/>
        <v>0</v>
      </c>
      <c r="G15" s="153">
        <v>691400</v>
      </c>
      <c r="H15" s="105"/>
      <c r="I15" s="105"/>
      <c r="J15" s="104"/>
    </row>
    <row r="16" spans="1:16" s="76" customFormat="1" ht="16.8" x14ac:dyDescent="0.35">
      <c r="A16" s="161"/>
      <c r="B16" s="161"/>
      <c r="C16" s="161"/>
      <c r="D16" s="163"/>
      <c r="E16" s="169"/>
      <c r="F16" s="160"/>
      <c r="G16" s="169"/>
      <c r="H16" s="78"/>
      <c r="I16" s="78"/>
      <c r="J16" s="77"/>
    </row>
    <row r="17" spans="1:11" s="41" customFormat="1" ht="16.8" x14ac:dyDescent="0.35">
      <c r="A17" s="151"/>
      <c r="B17" s="151"/>
      <c r="C17" s="151"/>
      <c r="D17" s="151"/>
      <c r="E17" s="153"/>
      <c r="F17" s="160"/>
      <c r="G17" s="153"/>
      <c r="H17" s="9"/>
      <c r="I17" s="9"/>
      <c r="J17" s="5"/>
    </row>
    <row r="18" spans="1:11" s="76" customFormat="1" ht="16.8" x14ac:dyDescent="0.35">
      <c r="A18" s="161" t="s">
        <v>15</v>
      </c>
      <c r="B18" s="161">
        <v>16711</v>
      </c>
      <c r="C18" s="170">
        <v>671</v>
      </c>
      <c r="D18" s="170" t="s">
        <v>21</v>
      </c>
      <c r="E18" s="164">
        <f>E20+E21</f>
        <v>915646</v>
      </c>
      <c r="F18" s="160">
        <f t="shared" si="0"/>
        <v>0</v>
      </c>
      <c r="G18" s="164">
        <f>G20+G21</f>
        <v>915646</v>
      </c>
      <c r="H18" s="77"/>
      <c r="I18" s="77"/>
      <c r="J18" s="78" t="s">
        <v>3</v>
      </c>
    </row>
    <row r="19" spans="1:11" s="76" customFormat="1" ht="16.8" x14ac:dyDescent="0.35">
      <c r="A19" s="161"/>
      <c r="B19" s="161"/>
      <c r="C19" s="170"/>
      <c r="D19" s="170"/>
      <c r="E19" s="164"/>
      <c r="F19" s="160"/>
      <c r="G19" s="164"/>
      <c r="H19" s="77"/>
      <c r="I19" s="77"/>
      <c r="J19" s="78"/>
    </row>
    <row r="20" spans="1:11" ht="30" x14ac:dyDescent="0.35">
      <c r="A20" s="151"/>
      <c r="B20" s="151"/>
      <c r="C20" s="159">
        <v>6711</v>
      </c>
      <c r="D20" s="171" t="s">
        <v>22</v>
      </c>
      <c r="E20" s="164">
        <v>268800</v>
      </c>
      <c r="F20" s="160">
        <f t="shared" si="0"/>
        <v>0</v>
      </c>
      <c r="G20" s="164">
        <v>268800</v>
      </c>
    </row>
    <row r="21" spans="1:11" s="95" customFormat="1" ht="28.2" customHeight="1" x14ac:dyDescent="0.3">
      <c r="A21" s="172"/>
      <c r="B21" s="172"/>
      <c r="C21" s="173">
        <v>6711</v>
      </c>
      <c r="D21" s="174" t="s">
        <v>23</v>
      </c>
      <c r="E21" s="175">
        <v>646846</v>
      </c>
      <c r="F21" s="160">
        <f t="shared" si="0"/>
        <v>0</v>
      </c>
      <c r="G21" s="175">
        <v>646846</v>
      </c>
      <c r="H21" s="99"/>
      <c r="I21" s="99"/>
      <c r="J21" s="99"/>
    </row>
    <row r="22" spans="1:11" s="95" customFormat="1" ht="28.2" customHeight="1" x14ac:dyDescent="0.3">
      <c r="A22" s="172"/>
      <c r="B22" s="172"/>
      <c r="C22" s="172"/>
      <c r="D22" s="176"/>
      <c r="E22" s="175"/>
      <c r="F22" s="160"/>
      <c r="G22" s="177"/>
      <c r="H22" s="99"/>
      <c r="I22" s="99"/>
      <c r="J22" s="99"/>
    </row>
    <row r="23" spans="1:11" s="100" customFormat="1" ht="16.2" thickBot="1" x14ac:dyDescent="0.4">
      <c r="A23" s="178"/>
      <c r="B23" s="179"/>
      <c r="C23" s="180"/>
      <c r="D23" s="179" t="s">
        <v>5</v>
      </c>
      <c r="E23" s="181">
        <f>E18+E13</f>
        <v>1607046</v>
      </c>
      <c r="F23" s="182">
        <f t="shared" si="0"/>
        <v>0</v>
      </c>
      <c r="G23" s="182">
        <f>G13+G18</f>
        <v>1607046</v>
      </c>
      <c r="H23" s="184"/>
      <c r="I23" s="184"/>
      <c r="J23" s="184"/>
      <c r="K23" s="185"/>
    </row>
    <row r="24" spans="1:11" s="41" customFormat="1" x14ac:dyDescent="0.35">
      <c r="A24" s="151"/>
      <c r="B24" s="151"/>
      <c r="C24" s="151"/>
      <c r="D24" s="183"/>
      <c r="E24" s="153"/>
      <c r="F24" s="154"/>
      <c r="G24" s="155"/>
      <c r="H24" s="5"/>
      <c r="I24" s="4"/>
      <c r="J24" s="5"/>
    </row>
    <row r="25" spans="1:11" s="41" customFormat="1" x14ac:dyDescent="0.35">
      <c r="C25" s="32"/>
      <c r="E25" s="53"/>
      <c r="F25" s="107"/>
      <c r="G25" s="4"/>
      <c r="H25" s="5"/>
      <c r="I25" s="5"/>
      <c r="J25" s="5"/>
    </row>
    <row r="26" spans="1:11" s="41" customFormat="1" x14ac:dyDescent="0.35">
      <c r="D26" s="32"/>
      <c r="E26" s="53"/>
      <c r="F26" s="107"/>
      <c r="G26" s="4"/>
      <c r="H26" s="5"/>
      <c r="I26" s="5"/>
      <c r="J26" s="5"/>
    </row>
    <row r="27" spans="1:11" s="41" customFormat="1" x14ac:dyDescent="0.35">
      <c r="D27" s="32"/>
      <c r="E27" s="53"/>
      <c r="F27" s="107"/>
      <c r="G27" s="5"/>
      <c r="H27" s="4"/>
      <c r="I27" s="5"/>
      <c r="J27" s="5"/>
    </row>
    <row r="28" spans="1:11" s="41" customFormat="1" x14ac:dyDescent="0.35">
      <c r="D28" s="32"/>
      <c r="E28" s="53"/>
      <c r="F28" s="109"/>
      <c r="G28" s="5"/>
      <c r="H28" s="5"/>
      <c r="I28" s="5"/>
      <c r="J28" s="5"/>
    </row>
    <row r="29" spans="1:11" s="41" customFormat="1" x14ac:dyDescent="0.35">
      <c r="D29" s="32"/>
      <c r="E29" s="53"/>
      <c r="F29" s="107"/>
      <c r="G29" s="5"/>
      <c r="H29" s="5"/>
      <c r="I29" s="4"/>
      <c r="J29" s="5"/>
    </row>
    <row r="30" spans="1:11" s="41" customFormat="1" x14ac:dyDescent="0.35">
      <c r="C30" s="32"/>
      <c r="D30" s="32"/>
      <c r="E30" s="53"/>
      <c r="F30" s="107"/>
      <c r="G30" s="5"/>
      <c r="H30" s="5"/>
      <c r="I30" s="4"/>
      <c r="J30" s="5"/>
    </row>
    <row r="31" spans="1:11" ht="16.8" x14ac:dyDescent="0.35">
      <c r="C31" s="11"/>
    </row>
    <row r="32" spans="1:11" ht="16.8" x14ac:dyDescent="0.35">
      <c r="C32" s="11"/>
      <c r="D32" s="45"/>
      <c r="E32" s="70"/>
    </row>
    <row r="33" spans="1:10" ht="16.8" x14ac:dyDescent="0.35">
      <c r="C33" s="11"/>
      <c r="D33" s="45"/>
    </row>
    <row r="34" spans="1:10" ht="16.8" x14ac:dyDescent="0.35">
      <c r="C34" s="11"/>
      <c r="E34" s="70"/>
    </row>
    <row r="35" spans="1:10" ht="16.8" x14ac:dyDescent="0.35">
      <c r="C35" s="11"/>
      <c r="E35" s="70"/>
    </row>
    <row r="36" spans="1:10" ht="16.8" x14ac:dyDescent="0.35">
      <c r="C36" s="11"/>
      <c r="E36" s="68"/>
    </row>
    <row r="37" spans="1:10" s="43" customFormat="1" ht="16.8" x14ac:dyDescent="0.35">
      <c r="C37" s="3"/>
      <c r="D37" s="3"/>
      <c r="E37" s="53"/>
      <c r="F37" s="110"/>
      <c r="G37" s="34"/>
      <c r="H37" s="34"/>
      <c r="I37" s="34"/>
      <c r="J37" s="34"/>
    </row>
    <row r="38" spans="1:10" ht="16.8" x14ac:dyDescent="0.35">
      <c r="C38" s="15"/>
      <c r="E38" s="68"/>
    </row>
    <row r="39" spans="1:10" s="43" customFormat="1" x14ac:dyDescent="0.35">
      <c r="C39" s="42"/>
      <c r="D39" s="42"/>
      <c r="E39" s="71"/>
      <c r="F39" s="106"/>
      <c r="G39" s="34"/>
      <c r="H39" s="34"/>
      <c r="I39" s="34"/>
      <c r="J39" s="34"/>
    </row>
    <row r="40" spans="1:10" x14ac:dyDescent="0.35">
      <c r="D40" s="32"/>
      <c r="E40" s="71"/>
    </row>
    <row r="41" spans="1:10" x14ac:dyDescent="0.35">
      <c r="D41" s="32"/>
    </row>
    <row r="42" spans="1:10" x14ac:dyDescent="0.35">
      <c r="D42" s="32"/>
    </row>
    <row r="43" spans="1:10" ht="16.8" x14ac:dyDescent="0.35">
      <c r="C43" s="11"/>
      <c r="E43" s="68"/>
    </row>
    <row r="44" spans="1:10" s="43" customFormat="1" x14ac:dyDescent="0.35">
      <c r="C44" s="44"/>
      <c r="E44" s="53"/>
      <c r="F44" s="110"/>
      <c r="G44" s="34"/>
      <c r="H44" s="34"/>
      <c r="I44" s="34"/>
      <c r="J44" s="34"/>
    </row>
    <row r="45" spans="1:10" ht="16.8" x14ac:dyDescent="0.35">
      <c r="C45" s="40"/>
    </row>
    <row r="46" spans="1:10" ht="16.8" x14ac:dyDescent="0.35">
      <c r="C46" s="11"/>
      <c r="E46" s="47"/>
    </row>
    <row r="47" spans="1:10" s="43" customFormat="1" x14ac:dyDescent="0.35">
      <c r="C47" s="10"/>
      <c r="D47" s="39"/>
      <c r="E47" s="47"/>
      <c r="F47" s="110"/>
      <c r="G47" s="34"/>
      <c r="H47" s="34"/>
      <c r="I47" s="34"/>
      <c r="J47" s="34"/>
    </row>
    <row r="48" spans="1:10" s="33" customFormat="1" x14ac:dyDescent="0.35">
      <c r="A48" s="43"/>
      <c r="B48" s="43"/>
      <c r="C48" s="10"/>
      <c r="D48" s="39"/>
      <c r="E48" s="46"/>
      <c r="F48" s="110"/>
      <c r="G48" s="34"/>
      <c r="H48" s="34"/>
      <c r="I48" s="34"/>
      <c r="J48" s="34"/>
    </row>
    <row r="49" spans="3:10" x14ac:dyDescent="0.35">
      <c r="C49" s="38"/>
      <c r="D49" s="37"/>
      <c r="E49" s="46"/>
    </row>
    <row r="50" spans="3:10" x14ac:dyDescent="0.35">
      <c r="C50" s="32"/>
    </row>
    <row r="51" spans="3:10" x14ac:dyDescent="0.35">
      <c r="C51" s="36"/>
      <c r="E51" s="68"/>
    </row>
    <row r="52" spans="3:10" s="43" customFormat="1" x14ac:dyDescent="0.35">
      <c r="C52" s="42"/>
      <c r="D52" s="42"/>
      <c r="E52" s="53"/>
      <c r="F52" s="106"/>
      <c r="G52" s="34"/>
      <c r="H52" s="34"/>
      <c r="I52" s="35"/>
      <c r="J52" s="34"/>
    </row>
    <row r="53" spans="3:10" x14ac:dyDescent="0.35">
      <c r="C53" s="31"/>
      <c r="D53" s="31"/>
      <c r="E53" s="71"/>
    </row>
    <row r="54" spans="3:10" x14ac:dyDescent="0.35">
      <c r="D54" s="32"/>
      <c r="E54" s="71"/>
    </row>
    <row r="55" spans="3:10" x14ac:dyDescent="0.35">
      <c r="D55" s="32"/>
      <c r="E55" s="68"/>
    </row>
    <row r="56" spans="3:10" s="43" customFormat="1" x14ac:dyDescent="0.35">
      <c r="C56" s="42"/>
      <c r="D56" s="42"/>
      <c r="E56" s="68"/>
      <c r="F56" s="110"/>
      <c r="G56" s="35"/>
      <c r="H56" s="34"/>
      <c r="I56" s="34"/>
      <c r="J56" s="34"/>
    </row>
    <row r="57" spans="3:10" s="43" customFormat="1" x14ac:dyDescent="0.35">
      <c r="C57" s="42"/>
      <c r="D57" s="42"/>
      <c r="E57" s="53"/>
      <c r="F57" s="106"/>
      <c r="G57" s="34"/>
      <c r="H57" s="35"/>
      <c r="I57" s="34"/>
      <c r="J57" s="34"/>
    </row>
    <row r="58" spans="3:10" x14ac:dyDescent="0.35">
      <c r="D58" s="32"/>
      <c r="F58" s="109"/>
      <c r="H58" s="4"/>
    </row>
    <row r="59" spans="3:10" x14ac:dyDescent="0.35">
      <c r="D59" s="32"/>
      <c r="E59" s="47"/>
      <c r="F59" s="109"/>
      <c r="H59" s="4"/>
    </row>
    <row r="60" spans="3:10" s="10" customFormat="1" x14ac:dyDescent="0.3">
      <c r="E60" s="47"/>
      <c r="F60" s="111"/>
      <c r="G60" s="1"/>
      <c r="H60" s="1"/>
      <c r="I60" s="1"/>
      <c r="J60" s="1"/>
    </row>
    <row r="61" spans="3:10" s="10" customFormat="1" x14ac:dyDescent="0.3">
      <c r="E61" s="46"/>
      <c r="F61" s="111"/>
      <c r="G61" s="1"/>
      <c r="H61" s="1"/>
      <c r="I61" s="1"/>
      <c r="J61" s="1"/>
    </row>
    <row r="62" spans="3:10" s="45" customFormat="1" x14ac:dyDescent="0.3">
      <c r="E62" s="46"/>
      <c r="F62" s="102"/>
      <c r="G62" s="54"/>
      <c r="H62" s="54"/>
      <c r="I62" s="54"/>
      <c r="J62" s="54"/>
    </row>
    <row r="63" spans="3:10" s="45" customFormat="1" ht="16.8" x14ac:dyDescent="0.3">
      <c r="C63" s="10"/>
      <c r="E63" s="48"/>
      <c r="F63" s="102"/>
      <c r="G63" s="54"/>
      <c r="H63" s="54"/>
      <c r="I63" s="54"/>
      <c r="J63" s="54"/>
    </row>
    <row r="64" spans="3:10" s="52" customFormat="1" ht="16.8" x14ac:dyDescent="0.35">
      <c r="C64" s="79"/>
      <c r="D64" s="57"/>
      <c r="E64" s="68"/>
      <c r="F64" s="112"/>
      <c r="G64" s="56"/>
      <c r="H64" s="56"/>
      <c r="I64" s="56"/>
      <c r="J64" s="56"/>
    </row>
    <row r="65" spans="1:30" s="43" customFormat="1" x14ac:dyDescent="0.35">
      <c r="C65" s="42"/>
      <c r="E65" s="47"/>
      <c r="F65" s="110"/>
      <c r="G65" s="34"/>
      <c r="H65" s="34"/>
      <c r="I65" s="34"/>
      <c r="J65" s="34"/>
    </row>
    <row r="66" spans="1:30" s="10" customFormat="1" x14ac:dyDescent="0.3">
      <c r="C66" s="69"/>
      <c r="E66" s="46"/>
      <c r="F66" s="111"/>
      <c r="G66" s="1"/>
      <c r="H66" s="1"/>
      <c r="I66" s="1"/>
      <c r="J66" s="1"/>
    </row>
    <row r="67" spans="1:30" s="45" customFormat="1" x14ac:dyDescent="0.35">
      <c r="C67" s="55"/>
      <c r="E67" s="68"/>
      <c r="F67" s="102"/>
      <c r="G67" s="54"/>
      <c r="H67" s="54"/>
      <c r="I67" s="54"/>
      <c r="J67" s="54"/>
    </row>
    <row r="68" spans="1:30" s="33" customFormat="1" ht="20.399999999999999" x14ac:dyDescent="0.35">
      <c r="A68" s="43"/>
      <c r="B68" s="43"/>
      <c r="D68" s="17"/>
      <c r="E68" s="72"/>
      <c r="F68" s="110"/>
      <c r="G68" s="34"/>
      <c r="H68" s="34"/>
      <c r="I68" s="7"/>
      <c r="J68" s="34"/>
    </row>
    <row r="69" spans="1:30" ht="16.8" x14ac:dyDescent="0.35">
      <c r="C69" s="51"/>
      <c r="D69" s="51"/>
      <c r="E69" s="72"/>
      <c r="G69" s="19"/>
      <c r="H69" s="19"/>
    </row>
    <row r="70" spans="1:30" ht="16.8" x14ac:dyDescent="0.35">
      <c r="C70" s="51"/>
      <c r="D70" s="51"/>
      <c r="E70" s="83"/>
      <c r="G70" s="19"/>
      <c r="H70" s="19"/>
    </row>
    <row r="71" spans="1:30" s="83" customFormat="1" ht="16.8" x14ac:dyDescent="0.35">
      <c r="C71" s="80"/>
      <c r="D71" s="81"/>
      <c r="E71" s="86"/>
      <c r="F71" s="110"/>
      <c r="G71" s="68"/>
      <c r="H71" s="82"/>
      <c r="I71" s="82"/>
      <c r="J71" s="82"/>
    </row>
    <row r="72" spans="1:30" s="86" customFormat="1" ht="16.8" x14ac:dyDescent="0.35">
      <c r="C72" s="84"/>
      <c r="D72" s="85"/>
      <c r="E72" s="53"/>
      <c r="F72" s="113"/>
      <c r="G72" s="87"/>
      <c r="H72" s="87"/>
      <c r="I72" s="87"/>
      <c r="J72" s="87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</row>
    <row r="73" spans="1:30" ht="16.8" x14ac:dyDescent="0.35">
      <c r="C73" s="16"/>
    </row>
    <row r="74" spans="1:30" ht="16.8" x14ac:dyDescent="0.35">
      <c r="C74" s="16"/>
    </row>
    <row r="75" spans="1:30" ht="16.8" x14ac:dyDescent="0.35">
      <c r="C75" s="3"/>
      <c r="D75" s="3"/>
      <c r="F75" s="108"/>
    </row>
    <row r="76" spans="1:30" ht="16.8" x14ac:dyDescent="0.35">
      <c r="C76" s="18"/>
    </row>
    <row r="77" spans="1:30" ht="16.8" x14ac:dyDescent="0.35">
      <c r="C77" s="3"/>
      <c r="D77" s="3"/>
      <c r="F77" s="108"/>
      <c r="G77" s="9"/>
    </row>
    <row r="79" spans="1:30" ht="16.8" x14ac:dyDescent="0.35">
      <c r="F79" s="114"/>
    </row>
    <row r="81" spans="3:11" ht="16.8" x14ac:dyDescent="0.35">
      <c r="G81" s="12"/>
    </row>
    <row r="82" spans="3:11" ht="16.8" x14ac:dyDescent="0.35">
      <c r="F82" s="115"/>
      <c r="G82" s="12"/>
      <c r="H82" s="21"/>
    </row>
    <row r="83" spans="3:11" ht="16.8" x14ac:dyDescent="0.35">
      <c r="F83" s="114"/>
    </row>
    <row r="84" spans="3:11" ht="16.8" x14ac:dyDescent="0.35">
      <c r="C84" s="20"/>
      <c r="E84" s="73"/>
    </row>
    <row r="85" spans="3:11" ht="16.8" x14ac:dyDescent="0.35">
      <c r="C85" s="3"/>
      <c r="D85" s="3"/>
      <c r="E85" s="70"/>
    </row>
    <row r="86" spans="3:11" ht="16.8" x14ac:dyDescent="0.35">
      <c r="D86" s="11"/>
      <c r="F86" s="115"/>
    </row>
    <row r="87" spans="3:11" ht="16.8" x14ac:dyDescent="0.35">
      <c r="C87" s="16"/>
    </row>
    <row r="88" spans="3:11" ht="16.8" x14ac:dyDescent="0.35">
      <c r="C88" s="3"/>
      <c r="D88" s="3"/>
      <c r="F88" s="108"/>
    </row>
    <row r="89" spans="3:11" ht="16.8" x14ac:dyDescent="0.35">
      <c r="G89" s="12"/>
      <c r="H89" s="12"/>
      <c r="I89" s="21"/>
    </row>
    <row r="90" spans="3:11" ht="16.8" x14ac:dyDescent="0.35">
      <c r="I90" s="12"/>
      <c r="J90" s="12"/>
      <c r="K90" s="11"/>
    </row>
    <row r="91" spans="3:11" ht="16.8" x14ac:dyDescent="0.35">
      <c r="F91" s="115"/>
      <c r="G91" s="12"/>
      <c r="H91" s="12"/>
    </row>
    <row r="92" spans="3:11" ht="16.8" x14ac:dyDescent="0.35">
      <c r="H92" s="12"/>
      <c r="I92" s="12"/>
    </row>
    <row r="93" spans="3:11" ht="16.8" x14ac:dyDescent="0.35">
      <c r="C93" s="16"/>
    </row>
    <row r="94" spans="3:11" ht="16.8" x14ac:dyDescent="0.35">
      <c r="C94" s="3"/>
      <c r="D94" s="3"/>
    </row>
    <row r="95" spans="3:11" ht="16.8" x14ac:dyDescent="0.35">
      <c r="C95" s="3"/>
    </row>
    <row r="96" spans="3:11" ht="16.8" x14ac:dyDescent="0.35">
      <c r="C96" s="3"/>
      <c r="D96" s="3"/>
      <c r="E96" s="70"/>
    </row>
    <row r="97" spans="3:11" ht="16.8" x14ac:dyDescent="0.35">
      <c r="E97" s="70"/>
    </row>
    <row r="98" spans="3:11" ht="16.8" x14ac:dyDescent="0.35">
      <c r="E98" s="70"/>
      <c r="H98" s="12"/>
      <c r="I98" s="12"/>
      <c r="J98" s="12"/>
    </row>
    <row r="99" spans="3:11" ht="16.8" x14ac:dyDescent="0.35">
      <c r="E99" s="70"/>
    </row>
    <row r="101" spans="3:11" ht="16.8" x14ac:dyDescent="0.35">
      <c r="C101" s="11"/>
      <c r="F101" s="115"/>
    </row>
    <row r="102" spans="3:11" ht="16.8" x14ac:dyDescent="0.35">
      <c r="C102" s="16"/>
    </row>
    <row r="103" spans="3:11" ht="16.8" x14ac:dyDescent="0.35">
      <c r="C103" s="3"/>
      <c r="D103" s="3"/>
      <c r="E103" s="70"/>
      <c r="F103" s="108"/>
    </row>
    <row r="104" spans="3:11" ht="16.8" x14ac:dyDescent="0.35">
      <c r="D104" s="11"/>
      <c r="H104" s="12"/>
    </row>
    <row r="105" spans="3:11" ht="16.8" x14ac:dyDescent="0.35">
      <c r="C105" s="16"/>
    </row>
    <row r="106" spans="3:11" ht="16.8" x14ac:dyDescent="0.35">
      <c r="C106" s="16"/>
    </row>
    <row r="107" spans="3:11" ht="16.8" x14ac:dyDescent="0.35">
      <c r="C107" s="16"/>
    </row>
    <row r="108" spans="3:11" ht="16.8" x14ac:dyDescent="0.35">
      <c r="C108" s="11"/>
      <c r="D108" s="3"/>
      <c r="E108" s="70"/>
      <c r="F108" s="108"/>
      <c r="G108" s="9"/>
    </row>
    <row r="109" spans="3:11" ht="16.8" x14ac:dyDescent="0.35">
      <c r="E109" s="70"/>
      <c r="J109" s="12"/>
      <c r="K109" s="11"/>
    </row>
    <row r="110" spans="3:11" ht="16.8" x14ac:dyDescent="0.35">
      <c r="J110" s="12"/>
    </row>
    <row r="111" spans="3:11" ht="16.8" x14ac:dyDescent="0.35">
      <c r="H111" s="12"/>
      <c r="I111" s="9"/>
    </row>
    <row r="112" spans="3:11" ht="16.8" x14ac:dyDescent="0.35">
      <c r="C112" s="16"/>
    </row>
    <row r="113" spans="3:12" ht="16.8" x14ac:dyDescent="0.35">
      <c r="C113" s="3"/>
      <c r="D113" s="3"/>
      <c r="H113" s="9"/>
      <c r="I113" s="9"/>
    </row>
    <row r="114" spans="3:12" ht="16.8" x14ac:dyDescent="0.35">
      <c r="H114" s="12"/>
      <c r="I114" s="21"/>
    </row>
    <row r="115" spans="3:12" ht="16.8" x14ac:dyDescent="0.35">
      <c r="K115" s="22"/>
      <c r="L115" s="11"/>
    </row>
    <row r="116" spans="3:12" ht="16.8" x14ac:dyDescent="0.35">
      <c r="F116" s="116"/>
      <c r="G116" s="14"/>
    </row>
    <row r="117" spans="3:12" ht="16.8" x14ac:dyDescent="0.35">
      <c r="C117" s="3"/>
      <c r="D117" s="3"/>
    </row>
    <row r="119" spans="3:12" ht="16.8" x14ac:dyDescent="0.35">
      <c r="C119" s="23"/>
      <c r="F119" s="115"/>
      <c r="G119" s="24"/>
      <c r="H119" s="25"/>
    </row>
    <row r="121" spans="3:12" ht="16.8" x14ac:dyDescent="0.35">
      <c r="C121" s="26"/>
      <c r="F121" s="115"/>
    </row>
    <row r="123" spans="3:12" ht="16.8" x14ac:dyDescent="0.35">
      <c r="C123" s="23"/>
      <c r="F123" s="115"/>
    </row>
    <row r="124" spans="3:12" ht="16.8" x14ac:dyDescent="0.35">
      <c r="C124" s="27"/>
    </row>
    <row r="125" spans="3:12" ht="16.8" x14ac:dyDescent="0.35">
      <c r="C125" s="3"/>
      <c r="D125" s="3"/>
      <c r="F125" s="108"/>
      <c r="G125" s="9"/>
    </row>
    <row r="126" spans="3:12" ht="16.8" x14ac:dyDescent="0.35">
      <c r="H126" s="12"/>
      <c r="I126" s="12"/>
      <c r="J126" s="21"/>
    </row>
    <row r="127" spans="3:12" ht="16.8" x14ac:dyDescent="0.35">
      <c r="I127" s="12"/>
      <c r="J127" s="12"/>
    </row>
    <row r="128" spans="3:12" ht="16.8" x14ac:dyDescent="0.35">
      <c r="C128" s="16"/>
    </row>
    <row r="129" spans="3:11" ht="16.8" x14ac:dyDescent="0.35">
      <c r="D129" s="3"/>
      <c r="F129" s="108"/>
    </row>
    <row r="130" spans="3:11" ht="16.8" x14ac:dyDescent="0.35">
      <c r="G130" s="12"/>
      <c r="I130" s="12"/>
      <c r="K130" s="28"/>
    </row>
    <row r="131" spans="3:11" ht="16.8" x14ac:dyDescent="0.35">
      <c r="H131" s="12"/>
      <c r="I131" s="12"/>
    </row>
    <row r="132" spans="3:11" ht="16.8" x14ac:dyDescent="0.35">
      <c r="C132" s="16"/>
    </row>
    <row r="133" spans="3:11" ht="16.8" x14ac:dyDescent="0.35">
      <c r="C133" s="3"/>
      <c r="D133" s="3"/>
      <c r="H133" s="9"/>
    </row>
    <row r="134" spans="3:11" ht="16.8" x14ac:dyDescent="0.35">
      <c r="C134" s="18"/>
    </row>
    <row r="135" spans="3:11" ht="16.8" x14ac:dyDescent="0.35">
      <c r="C135" s="6"/>
      <c r="D135" s="6"/>
      <c r="F135" s="117"/>
    </row>
    <row r="136" spans="3:11" ht="16.8" x14ac:dyDescent="0.35">
      <c r="F136" s="115"/>
      <c r="G136" s="12"/>
      <c r="H136" s="12"/>
    </row>
    <row r="138" spans="3:11" ht="16.8" x14ac:dyDescent="0.35">
      <c r="F138" s="115"/>
    </row>
    <row r="139" spans="3:11" ht="16.8" x14ac:dyDescent="0.35">
      <c r="C139" s="11"/>
      <c r="E139" s="73"/>
    </row>
    <row r="140" spans="3:11" ht="16.8" x14ac:dyDescent="0.35">
      <c r="C140" s="3"/>
      <c r="D140" s="3"/>
      <c r="E140" s="70"/>
    </row>
    <row r="141" spans="3:11" ht="16.8" x14ac:dyDescent="0.35">
      <c r="E141" s="70"/>
    </row>
    <row r="142" spans="3:11" ht="16.8" x14ac:dyDescent="0.35">
      <c r="E142" s="70"/>
    </row>
    <row r="144" spans="3:11" ht="16.8" x14ac:dyDescent="0.35">
      <c r="E144" s="70"/>
      <c r="G144" s="12"/>
    </row>
    <row r="146" spans="3:10" ht="16.8" x14ac:dyDescent="0.35">
      <c r="F146" s="115"/>
      <c r="G146" s="12"/>
    </row>
    <row r="148" spans="3:10" ht="16.8" x14ac:dyDescent="0.35">
      <c r="C148" s="16"/>
      <c r="E148" s="73"/>
    </row>
    <row r="149" spans="3:10" ht="16.8" x14ac:dyDescent="0.35">
      <c r="C149" s="3"/>
      <c r="D149" s="3"/>
    </row>
    <row r="150" spans="3:10" ht="16.8" x14ac:dyDescent="0.35">
      <c r="I150" s="12"/>
    </row>
    <row r="151" spans="3:10" ht="16.8" x14ac:dyDescent="0.35">
      <c r="C151" s="16"/>
    </row>
    <row r="152" spans="3:10" ht="16.8" x14ac:dyDescent="0.35">
      <c r="C152" s="3"/>
      <c r="D152" s="3"/>
      <c r="H152" s="9"/>
      <c r="I152" s="19"/>
    </row>
    <row r="153" spans="3:10" ht="16.8" x14ac:dyDescent="0.35">
      <c r="D153" s="11"/>
      <c r="I153" s="12"/>
      <c r="J153" s="12"/>
    </row>
    <row r="154" spans="3:10" ht="16.8" x14ac:dyDescent="0.35">
      <c r="C154" s="11"/>
      <c r="D154" s="11"/>
      <c r="F154" s="115"/>
    </row>
    <row r="155" spans="3:10" ht="16.8" x14ac:dyDescent="0.35">
      <c r="C155" s="16"/>
    </row>
    <row r="156" spans="3:10" ht="16.8" x14ac:dyDescent="0.35">
      <c r="C156" s="3"/>
      <c r="D156" s="3"/>
      <c r="E156" s="70"/>
    </row>
    <row r="157" spans="3:10" ht="16.8" x14ac:dyDescent="0.35">
      <c r="C157" s="26"/>
    </row>
    <row r="158" spans="3:10" ht="16.8" x14ac:dyDescent="0.35">
      <c r="C158" s="8"/>
    </row>
    <row r="159" spans="3:10" ht="16.8" x14ac:dyDescent="0.35">
      <c r="C159" s="3"/>
      <c r="D159" s="3"/>
      <c r="F159" s="108"/>
      <c r="G159" s="9"/>
      <c r="H159" s="19"/>
    </row>
    <row r="160" spans="3:10" ht="16.8" x14ac:dyDescent="0.35">
      <c r="G160" s="12"/>
      <c r="H160" s="12"/>
      <c r="J160" s="21"/>
    </row>
    <row r="161" spans="3:10" ht="16.8" x14ac:dyDescent="0.35">
      <c r="F161" s="114"/>
    </row>
    <row r="163" spans="3:10" ht="16.8" x14ac:dyDescent="0.35">
      <c r="C163" s="11"/>
      <c r="D163" s="11"/>
    </row>
    <row r="164" spans="3:10" ht="16.8" x14ac:dyDescent="0.35">
      <c r="C164" s="11"/>
    </row>
    <row r="165" spans="3:10" ht="16.8" x14ac:dyDescent="0.35">
      <c r="D165" s="3"/>
      <c r="I165" s="9"/>
      <c r="J165" s="9"/>
    </row>
    <row r="166" spans="3:10" ht="16.8" x14ac:dyDescent="0.35">
      <c r="G166" s="12"/>
    </row>
    <row r="167" spans="3:10" ht="16.8" x14ac:dyDescent="0.35">
      <c r="C167" s="11"/>
    </row>
    <row r="168" spans="3:10" ht="16.8" x14ac:dyDescent="0.35">
      <c r="C168" s="3"/>
      <c r="D168" s="3"/>
      <c r="H168" s="9"/>
      <c r="I168" s="9"/>
      <c r="J168" s="19"/>
    </row>
    <row r="169" spans="3:10" ht="16.8" x14ac:dyDescent="0.35">
      <c r="F169" s="115"/>
      <c r="G169" s="12"/>
      <c r="H169" s="12"/>
      <c r="I169" s="12"/>
    </row>
    <row r="171" spans="3:10" ht="16.8" x14ac:dyDescent="0.35">
      <c r="F171" s="115"/>
    </row>
    <row r="172" spans="3:10" ht="16.8" x14ac:dyDescent="0.35">
      <c r="G172" s="12"/>
      <c r="H172" s="12"/>
    </row>
    <row r="173" spans="3:10" ht="16.8" x14ac:dyDescent="0.35">
      <c r="D173" s="11"/>
    </row>
    <row r="174" spans="3:10" ht="16.8" x14ac:dyDescent="0.35">
      <c r="C174" s="16"/>
    </row>
    <row r="175" spans="3:10" ht="16.8" x14ac:dyDescent="0.35">
      <c r="C175" s="3"/>
      <c r="D175" s="3"/>
      <c r="F175" s="108"/>
    </row>
    <row r="176" spans="3:10" ht="16.8" x14ac:dyDescent="0.35">
      <c r="C176" s="8"/>
    </row>
    <row r="177" spans="3:9" ht="16.8" x14ac:dyDescent="0.35">
      <c r="C177" s="3"/>
      <c r="D177" s="3"/>
      <c r="G177" s="9"/>
      <c r="H177" s="9"/>
      <c r="I177" s="19"/>
    </row>
    <row r="179" spans="3:9" ht="16.8" x14ac:dyDescent="0.35">
      <c r="E179" s="70"/>
      <c r="F179" s="115"/>
    </row>
    <row r="180" spans="3:9" ht="16.8" x14ac:dyDescent="0.35">
      <c r="F180" s="114"/>
    </row>
    <row r="181" spans="3:9" ht="16.8" x14ac:dyDescent="0.35">
      <c r="C181" s="23"/>
    </row>
    <row r="182" spans="3:9" ht="16.8" x14ac:dyDescent="0.35">
      <c r="C182" s="3"/>
      <c r="D182" s="3"/>
      <c r="G182" s="9"/>
      <c r="H182" s="9"/>
      <c r="I182" s="9"/>
    </row>
    <row r="183" spans="3:9" ht="16.8" x14ac:dyDescent="0.35">
      <c r="H183" s="12"/>
    </row>
    <row r="184" spans="3:9" ht="16.8" x14ac:dyDescent="0.35">
      <c r="C184" s="16"/>
    </row>
    <row r="185" spans="3:9" ht="16.8" x14ac:dyDescent="0.35">
      <c r="C185" s="3"/>
      <c r="D185" s="3"/>
    </row>
    <row r="186" spans="3:9" ht="16.8" x14ac:dyDescent="0.35">
      <c r="F186" s="114"/>
    </row>
    <row r="187" spans="3:9" ht="16.8" x14ac:dyDescent="0.35">
      <c r="C187" s="16"/>
    </row>
    <row r="188" spans="3:9" ht="16.8" x14ac:dyDescent="0.35">
      <c r="C188" s="3"/>
      <c r="D188" s="3"/>
      <c r="G188" s="9"/>
    </row>
    <row r="189" spans="3:9" ht="16.8" x14ac:dyDescent="0.35">
      <c r="C189" s="3"/>
    </row>
    <row r="190" spans="3:9" ht="16.8" x14ac:dyDescent="0.35">
      <c r="C190" s="3"/>
      <c r="D190" s="3"/>
      <c r="F190" s="108"/>
      <c r="G190" s="9"/>
    </row>
    <row r="191" spans="3:9" ht="16.8" x14ac:dyDescent="0.35">
      <c r="D191" s="11"/>
    </row>
    <row r="192" spans="3:9" ht="16.8" x14ac:dyDescent="0.35">
      <c r="C192" s="11"/>
    </row>
    <row r="193" spans="3:8" ht="16.8" x14ac:dyDescent="0.35">
      <c r="C193" s="3"/>
      <c r="D193" s="3"/>
      <c r="F193" s="108"/>
      <c r="G193" s="9"/>
    </row>
    <row r="194" spans="3:8" ht="16.8" x14ac:dyDescent="0.35">
      <c r="D194" s="11"/>
      <c r="G194" s="12"/>
    </row>
    <row r="195" spans="3:8" ht="16.8" x14ac:dyDescent="0.35">
      <c r="C195" s="3"/>
    </row>
    <row r="196" spans="3:8" ht="16.8" x14ac:dyDescent="0.35">
      <c r="C196" s="3"/>
      <c r="D196" s="3"/>
      <c r="G196" s="9"/>
    </row>
    <row r="197" spans="3:8" ht="16.8" x14ac:dyDescent="0.35">
      <c r="C197" s="3"/>
    </row>
    <row r="198" spans="3:8" ht="16.8" x14ac:dyDescent="0.35">
      <c r="C198" s="3"/>
      <c r="D198" s="3"/>
      <c r="G198" s="9"/>
      <c r="H198" s="9"/>
    </row>
    <row r="199" spans="3:8" ht="16.8" x14ac:dyDescent="0.35">
      <c r="D199" s="11"/>
      <c r="E199" s="70"/>
    </row>
    <row r="200" spans="3:8" ht="16.8" x14ac:dyDescent="0.35">
      <c r="C200" s="26"/>
      <c r="D200" s="26"/>
    </row>
    <row r="201" spans="3:8" ht="16.8" x14ac:dyDescent="0.35">
      <c r="C201" s="11"/>
      <c r="D201" s="11"/>
    </row>
    <row r="202" spans="3:8" ht="16.8" x14ac:dyDescent="0.35">
      <c r="C202" s="11"/>
    </row>
    <row r="203" spans="3:8" ht="16.8" x14ac:dyDescent="0.35">
      <c r="C203" s="3"/>
      <c r="D203" s="3"/>
      <c r="G203" s="9"/>
    </row>
    <row r="204" spans="3:8" ht="16.8" x14ac:dyDescent="0.35">
      <c r="D204" s="11"/>
    </row>
    <row r="205" spans="3:8" ht="16.8" x14ac:dyDescent="0.35">
      <c r="C205" s="3"/>
    </row>
    <row r="206" spans="3:8" ht="16.8" x14ac:dyDescent="0.35">
      <c r="C206" s="3"/>
    </row>
    <row r="207" spans="3:8" ht="16.8" x14ac:dyDescent="0.35">
      <c r="C207" s="3"/>
      <c r="D207" s="3"/>
      <c r="G207" s="9"/>
      <c r="H207" s="9"/>
    </row>
    <row r="208" spans="3:8" ht="16.8" x14ac:dyDescent="0.35">
      <c r="C208" s="8"/>
    </row>
    <row r="209" spans="3:16" ht="16.8" x14ac:dyDescent="0.35">
      <c r="C209" s="3"/>
      <c r="D209" s="3"/>
      <c r="F209" s="117"/>
    </row>
    <row r="210" spans="3:16" ht="16.8" x14ac:dyDescent="0.35">
      <c r="D210" s="11"/>
      <c r="F210" s="115"/>
      <c r="G210" s="12"/>
    </row>
    <row r="211" spans="3:16" ht="16.8" x14ac:dyDescent="0.35">
      <c r="C211" s="11"/>
      <c r="D211" s="11"/>
      <c r="G211" s="12"/>
      <c r="H211" s="12"/>
    </row>
    <row r="212" spans="3:16" ht="16.8" x14ac:dyDescent="0.35">
      <c r="C212" s="3"/>
      <c r="D212" s="3"/>
      <c r="G212" s="9"/>
    </row>
    <row r="213" spans="3:16" ht="16.8" x14ac:dyDescent="0.35">
      <c r="D213" s="11"/>
    </row>
    <row r="214" spans="3:16" ht="16.8" x14ac:dyDescent="0.35">
      <c r="D214" s="11"/>
      <c r="E214" s="70"/>
      <c r="F214" s="115"/>
      <c r="G214" s="21"/>
    </row>
    <row r="215" spans="3:16" ht="16.8" x14ac:dyDescent="0.35">
      <c r="C215" s="11"/>
      <c r="D215" s="11"/>
      <c r="F215" s="115"/>
    </row>
    <row r="216" spans="3:16" ht="16.8" x14ac:dyDescent="0.35">
      <c r="C216" s="16"/>
    </row>
    <row r="217" spans="3:16" ht="16.8" x14ac:dyDescent="0.35">
      <c r="C217" s="3"/>
      <c r="D217" s="3"/>
      <c r="F217" s="108"/>
      <c r="G217" s="19"/>
    </row>
    <row r="218" spans="3:16" ht="16.8" x14ac:dyDescent="0.35">
      <c r="D218" s="11"/>
      <c r="H218" s="12"/>
      <c r="O218" s="11"/>
      <c r="P218" s="28"/>
    </row>
    <row r="219" spans="3:16" ht="16.8" x14ac:dyDescent="0.35">
      <c r="C219" s="11"/>
      <c r="E219" s="70"/>
    </row>
    <row r="220" spans="3:16" ht="16.8" x14ac:dyDescent="0.35">
      <c r="E220" s="70"/>
      <c r="G220" s="12"/>
      <c r="H220" s="21"/>
    </row>
    <row r="221" spans="3:16" ht="16.8" x14ac:dyDescent="0.35">
      <c r="G221" s="12"/>
    </row>
    <row r="222" spans="3:16" ht="16.8" x14ac:dyDescent="0.35">
      <c r="C222" s="26"/>
    </row>
    <row r="223" spans="3:16" ht="16.8" x14ac:dyDescent="0.35">
      <c r="C223" s="26"/>
      <c r="F223" s="115"/>
    </row>
    <row r="224" spans="3:16" ht="16.8" x14ac:dyDescent="0.35">
      <c r="C224" s="26"/>
      <c r="E224" s="70"/>
    </row>
    <row r="225" spans="3:8" ht="16.8" x14ac:dyDescent="0.35">
      <c r="E225" s="70"/>
      <c r="G225" s="12"/>
      <c r="H225" s="12"/>
    </row>
    <row r="227" spans="3:8" ht="16.8" x14ac:dyDescent="0.35">
      <c r="C227" s="13"/>
    </row>
    <row r="228" spans="3:8" ht="16.8" x14ac:dyDescent="0.35">
      <c r="C228" s="29"/>
      <c r="E228" s="74"/>
    </row>
    <row r="230" spans="3:8" ht="16.8" x14ac:dyDescent="0.35">
      <c r="C230" s="30"/>
    </row>
    <row r="231" spans="3:8" ht="16.8" x14ac:dyDescent="0.35">
      <c r="C231" s="3"/>
      <c r="D231" s="3"/>
      <c r="F231" s="108"/>
      <c r="G231" s="12"/>
    </row>
    <row r="232" spans="3:8" ht="16.8" x14ac:dyDescent="0.35">
      <c r="C232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C1" workbookViewId="0">
      <selection activeCell="K5" sqref="K5"/>
    </sheetView>
  </sheetViews>
  <sheetFormatPr defaultRowHeight="15.6" x14ac:dyDescent="0.3"/>
  <cols>
    <col min="1" max="1" width="2.77734375" style="45" customWidth="1"/>
    <col min="2" max="3" width="5.5546875" style="45" customWidth="1"/>
    <col min="4" max="4" width="6.21875" style="62" customWidth="1"/>
    <col min="5" max="5" width="29.109375" style="45" customWidth="1"/>
    <col min="6" max="6" width="2.88671875" style="45" customWidth="1"/>
    <col min="7" max="7" width="14" style="46" customWidth="1"/>
    <col min="8" max="8" width="12.77734375" style="46" customWidth="1"/>
    <col min="9" max="9" width="14.33203125" style="46" customWidth="1"/>
    <col min="10" max="10" width="14.6640625" style="60" customWidth="1"/>
    <col min="11" max="11" width="12.21875" style="60" customWidth="1"/>
    <col min="12" max="12" width="12.44140625" style="60" customWidth="1"/>
    <col min="13" max="13" width="16.44140625" style="60" customWidth="1"/>
    <col min="14" max="14" width="12.44140625" style="60" customWidth="1"/>
    <col min="15" max="15" width="12.88671875" style="60" customWidth="1"/>
    <col min="16" max="16" width="15.5546875" style="60" bestFit="1" customWidth="1"/>
    <col min="17" max="18" width="8.88671875" style="45"/>
    <col min="19" max="16384" width="8.88671875" style="67"/>
  </cols>
  <sheetData>
    <row r="1" spans="1:19" s="124" customFormat="1" ht="26.4" x14ac:dyDescent="0.3">
      <c r="A1" s="118"/>
      <c r="B1" s="118"/>
      <c r="C1" s="118"/>
      <c r="D1" s="119"/>
      <c r="E1" s="120" t="s">
        <v>6</v>
      </c>
      <c r="F1" s="118"/>
      <c r="G1" s="121" t="s">
        <v>5</v>
      </c>
      <c r="H1" s="121"/>
      <c r="I1" s="121"/>
      <c r="J1" s="122" t="s">
        <v>36</v>
      </c>
      <c r="K1" s="122"/>
      <c r="L1" s="122"/>
      <c r="M1" s="122" t="s">
        <v>37</v>
      </c>
      <c r="N1" s="123"/>
      <c r="O1" s="123"/>
      <c r="P1" s="123"/>
      <c r="Q1" s="118"/>
      <c r="R1" s="118"/>
    </row>
    <row r="2" spans="1:19" s="124" customFormat="1" ht="13.2" x14ac:dyDescent="0.3">
      <c r="A2" s="118" t="s">
        <v>9</v>
      </c>
      <c r="B2" s="118" t="s">
        <v>11</v>
      </c>
      <c r="C2" s="118" t="s">
        <v>12</v>
      </c>
      <c r="D2" s="119" t="s">
        <v>9</v>
      </c>
      <c r="E2" s="118"/>
      <c r="F2" s="118"/>
      <c r="G2" s="125" t="s">
        <v>41</v>
      </c>
      <c r="H2" s="125" t="s">
        <v>42</v>
      </c>
      <c r="I2" s="125" t="s">
        <v>43</v>
      </c>
      <c r="J2" s="125" t="s">
        <v>41</v>
      </c>
      <c r="K2" s="125" t="s">
        <v>42</v>
      </c>
      <c r="L2" s="125" t="s">
        <v>43</v>
      </c>
      <c r="M2" s="125" t="s">
        <v>41</v>
      </c>
      <c r="N2" s="125" t="s">
        <v>42</v>
      </c>
      <c r="O2" s="125" t="s">
        <v>43</v>
      </c>
      <c r="P2" s="123"/>
      <c r="Q2" s="118"/>
      <c r="R2" s="118"/>
      <c r="S2" s="126" t="s">
        <v>7</v>
      </c>
    </row>
    <row r="3" spans="1:19" s="124" customFormat="1" ht="13.2" x14ac:dyDescent="0.3">
      <c r="A3" s="118"/>
      <c r="B3" s="118"/>
      <c r="C3" s="118"/>
      <c r="D3" s="119"/>
      <c r="E3" s="118"/>
      <c r="F3" s="118"/>
      <c r="G3" s="125"/>
      <c r="H3" s="125"/>
      <c r="I3" s="125"/>
      <c r="J3" s="123"/>
      <c r="K3" s="123"/>
      <c r="L3" s="123"/>
      <c r="M3" s="123"/>
      <c r="N3" s="123"/>
      <c r="O3" s="123"/>
      <c r="P3" s="123"/>
      <c r="Q3" s="118"/>
      <c r="R3" s="118"/>
      <c r="S3" s="126"/>
    </row>
    <row r="4" spans="1:19" s="130" customFormat="1" ht="19.2" customHeight="1" x14ac:dyDescent="0.3">
      <c r="A4" s="120"/>
      <c r="B4" s="120" t="s">
        <v>13</v>
      </c>
      <c r="C4" s="120"/>
      <c r="D4" s="127">
        <v>311</v>
      </c>
      <c r="E4" s="120" t="s">
        <v>14</v>
      </c>
      <c r="F4" s="120"/>
      <c r="G4" s="125">
        <f>G5</f>
        <v>1129380</v>
      </c>
      <c r="H4" s="125">
        <f>I4-G4</f>
        <v>17992</v>
      </c>
      <c r="I4" s="125">
        <f>I5</f>
        <v>1147372</v>
      </c>
      <c r="J4" s="128">
        <f>J5</f>
        <v>754280</v>
      </c>
      <c r="K4" s="128">
        <f>L4-J4</f>
        <v>-39131</v>
      </c>
      <c r="L4" s="128">
        <f>L5</f>
        <v>715149</v>
      </c>
      <c r="M4" s="128">
        <f>M5</f>
        <v>375100</v>
      </c>
      <c r="N4" s="128">
        <f>O4-M4</f>
        <v>57123</v>
      </c>
      <c r="O4" s="128">
        <f>O5</f>
        <v>432223</v>
      </c>
      <c r="P4" s="129"/>
      <c r="Q4" s="120"/>
      <c r="R4" s="120"/>
    </row>
    <row r="5" spans="1:19" s="124" customFormat="1" ht="19.8" customHeight="1" x14ac:dyDescent="0.3">
      <c r="A5" s="118"/>
      <c r="B5" s="118"/>
      <c r="C5" s="118">
        <v>1601</v>
      </c>
      <c r="D5" s="119">
        <v>3111</v>
      </c>
      <c r="E5" s="118" t="s">
        <v>10</v>
      </c>
      <c r="F5" s="118"/>
      <c r="G5" s="131">
        <v>1129380</v>
      </c>
      <c r="H5" s="131">
        <f>I5-G5</f>
        <v>17992</v>
      </c>
      <c r="I5" s="131">
        <v>1147372</v>
      </c>
      <c r="J5" s="132">
        <v>754280</v>
      </c>
      <c r="K5" s="132">
        <f>L5-J5</f>
        <v>-39131</v>
      </c>
      <c r="L5" s="132">
        <v>715149</v>
      </c>
      <c r="M5" s="133">
        <v>375100</v>
      </c>
      <c r="N5" s="132">
        <f>O5-M5</f>
        <v>57123</v>
      </c>
      <c r="O5" s="132">
        <v>432223</v>
      </c>
      <c r="P5" s="123"/>
      <c r="Q5" s="118"/>
      <c r="R5" s="118"/>
    </row>
    <row r="6" spans="1:19" s="124" customFormat="1" ht="13.2" x14ac:dyDescent="0.3">
      <c r="A6" s="118"/>
      <c r="B6" s="118"/>
      <c r="C6" s="118"/>
      <c r="D6" s="119"/>
      <c r="E6" s="118"/>
      <c r="F6" s="118"/>
      <c r="G6" s="131"/>
      <c r="H6" s="131"/>
      <c r="I6" s="131"/>
      <c r="J6" s="132"/>
      <c r="K6" s="132"/>
      <c r="L6" s="132"/>
      <c r="M6" s="133"/>
      <c r="N6" s="132"/>
      <c r="O6" s="132"/>
      <c r="P6" s="123"/>
      <c r="Q6" s="118"/>
      <c r="R6" s="118"/>
    </row>
    <row r="7" spans="1:19" s="130" customFormat="1" ht="13.2" x14ac:dyDescent="0.3">
      <c r="A7" s="120"/>
      <c r="B7" s="120" t="s">
        <v>15</v>
      </c>
      <c r="C7" s="120"/>
      <c r="D7" s="127">
        <v>312</v>
      </c>
      <c r="E7" s="120" t="s">
        <v>24</v>
      </c>
      <c r="F7" s="120"/>
      <c r="G7" s="125">
        <f>G8+G9+G10+G12+G13+G11</f>
        <v>191000</v>
      </c>
      <c r="H7" s="125">
        <f t="shared" ref="H7:H13" si="0">I7-G7</f>
        <v>-61765</v>
      </c>
      <c r="I7" s="125">
        <f>I8+I9+I10+I11+I12+I13</f>
        <v>129235</v>
      </c>
      <c r="J7" s="125">
        <f>J8+J9+J10+J12+J13+J11</f>
        <v>0</v>
      </c>
      <c r="K7" s="125">
        <v>0</v>
      </c>
      <c r="L7" s="125">
        <f>L8+L9+L10+L12+L13+L11</f>
        <v>0</v>
      </c>
      <c r="M7" s="134">
        <f>M8+M9+M10+M11+M12+M13</f>
        <v>191000</v>
      </c>
      <c r="N7" s="134">
        <f>O7-M7</f>
        <v>-61765</v>
      </c>
      <c r="O7" s="134">
        <f>O8+O9+O10+O11+O12+O13</f>
        <v>129235</v>
      </c>
      <c r="P7" s="129"/>
      <c r="Q7" s="120"/>
      <c r="R7" s="120"/>
    </row>
    <row r="8" spans="1:19" s="124" customFormat="1" ht="18.600000000000001" customHeight="1" x14ac:dyDescent="0.3">
      <c r="A8" s="118"/>
      <c r="B8" s="118"/>
      <c r="C8" s="118">
        <v>1602</v>
      </c>
      <c r="D8" s="119">
        <v>3121</v>
      </c>
      <c r="E8" s="118" t="s">
        <v>25</v>
      </c>
      <c r="F8" s="118"/>
      <c r="G8" s="131">
        <v>24000</v>
      </c>
      <c r="H8" s="131">
        <f t="shared" si="0"/>
        <v>-12000</v>
      </c>
      <c r="I8" s="131">
        <f t="shared" ref="I8:I13" si="1">O8</f>
        <v>12000</v>
      </c>
      <c r="J8" s="132">
        <v>0</v>
      </c>
      <c r="K8" s="132">
        <v>0</v>
      </c>
      <c r="L8" s="132">
        <v>0</v>
      </c>
      <c r="M8" s="131">
        <v>24000</v>
      </c>
      <c r="N8" s="132">
        <f>O8-M8</f>
        <v>-12000</v>
      </c>
      <c r="O8" s="132">
        <v>12000</v>
      </c>
      <c r="P8" s="123"/>
      <c r="Q8" s="118"/>
      <c r="R8" s="118"/>
    </row>
    <row r="9" spans="1:19" s="124" customFormat="1" ht="19.8" customHeight="1" x14ac:dyDescent="0.3">
      <c r="A9" s="118"/>
      <c r="B9" s="118"/>
      <c r="C9" s="118"/>
      <c r="D9" s="119">
        <v>3121</v>
      </c>
      <c r="E9" s="118" t="s">
        <v>26</v>
      </c>
      <c r="F9" s="118"/>
      <c r="G9" s="131">
        <v>20000</v>
      </c>
      <c r="H9" s="131">
        <f t="shared" si="0"/>
        <v>-4000</v>
      </c>
      <c r="I9" s="131">
        <f t="shared" si="1"/>
        <v>16000</v>
      </c>
      <c r="J9" s="132">
        <v>0</v>
      </c>
      <c r="K9" s="132">
        <v>0</v>
      </c>
      <c r="L9" s="132">
        <v>0</v>
      </c>
      <c r="M9" s="131">
        <v>20000</v>
      </c>
      <c r="N9" s="132">
        <f>O9-M9</f>
        <v>-4000</v>
      </c>
      <c r="O9" s="132">
        <v>16000</v>
      </c>
      <c r="P9" s="123"/>
      <c r="Q9" s="118"/>
      <c r="R9" s="118"/>
    </row>
    <row r="10" spans="1:19" s="124" customFormat="1" ht="18" customHeight="1" x14ac:dyDescent="0.3">
      <c r="A10" s="118"/>
      <c r="B10" s="118"/>
      <c r="C10" s="118"/>
      <c r="D10" s="119">
        <v>3121</v>
      </c>
      <c r="E10" s="118" t="s">
        <v>27</v>
      </c>
      <c r="F10" s="118"/>
      <c r="G10" s="131">
        <v>10800</v>
      </c>
      <c r="H10" s="131">
        <f t="shared" si="0"/>
        <v>-600</v>
      </c>
      <c r="I10" s="131">
        <f t="shared" si="1"/>
        <v>10200</v>
      </c>
      <c r="J10" s="132">
        <v>0</v>
      </c>
      <c r="K10" s="132">
        <v>0</v>
      </c>
      <c r="L10" s="132">
        <v>0</v>
      </c>
      <c r="M10" s="131">
        <v>10800</v>
      </c>
      <c r="N10" s="132">
        <f>O10-M10</f>
        <v>-600</v>
      </c>
      <c r="O10" s="132">
        <v>10200</v>
      </c>
      <c r="P10" s="123"/>
      <c r="Q10" s="118"/>
      <c r="R10" s="118"/>
    </row>
    <row r="11" spans="1:19" s="124" customFormat="1" ht="18" customHeight="1" x14ac:dyDescent="0.3">
      <c r="A11" s="118"/>
      <c r="B11" s="118"/>
      <c r="C11" s="118"/>
      <c r="D11" s="119">
        <v>3121</v>
      </c>
      <c r="E11" s="118" t="s">
        <v>34</v>
      </c>
      <c r="F11" s="118"/>
      <c r="G11" s="131">
        <v>9200</v>
      </c>
      <c r="H11" s="131">
        <f t="shared" si="0"/>
        <v>0</v>
      </c>
      <c r="I11" s="131">
        <f t="shared" si="1"/>
        <v>9200</v>
      </c>
      <c r="J11" s="132">
        <v>0</v>
      </c>
      <c r="K11" s="132">
        <v>0</v>
      </c>
      <c r="L11" s="132">
        <v>0</v>
      </c>
      <c r="M11" s="131">
        <v>9200</v>
      </c>
      <c r="N11" s="132">
        <v>0</v>
      </c>
      <c r="O11" s="132">
        <v>9200</v>
      </c>
      <c r="P11" s="123"/>
      <c r="Q11" s="118"/>
      <c r="R11" s="118"/>
    </row>
    <row r="12" spans="1:19" s="124" customFormat="1" ht="19.8" customHeight="1" x14ac:dyDescent="0.3">
      <c r="A12" s="118"/>
      <c r="B12" s="118"/>
      <c r="C12" s="118"/>
      <c r="D12" s="119">
        <v>3121</v>
      </c>
      <c r="E12" s="118" t="s">
        <v>28</v>
      </c>
      <c r="F12" s="118"/>
      <c r="G12" s="131">
        <v>69500</v>
      </c>
      <c r="H12" s="131">
        <f t="shared" si="0"/>
        <v>-45165</v>
      </c>
      <c r="I12" s="131">
        <f t="shared" si="1"/>
        <v>24335</v>
      </c>
      <c r="J12" s="132">
        <v>0</v>
      </c>
      <c r="K12" s="132">
        <v>0</v>
      </c>
      <c r="L12" s="132">
        <v>0</v>
      </c>
      <c r="M12" s="131">
        <v>69500</v>
      </c>
      <c r="N12" s="132">
        <f t="shared" ref="N12:N13" si="2">O12-M12</f>
        <v>-45165</v>
      </c>
      <c r="O12" s="132">
        <v>24335</v>
      </c>
      <c r="P12" s="123"/>
      <c r="Q12" s="118"/>
      <c r="R12" s="118"/>
    </row>
    <row r="13" spans="1:19" s="124" customFormat="1" ht="19.2" customHeight="1" x14ac:dyDescent="0.3">
      <c r="A13" s="118"/>
      <c r="B13" s="118"/>
      <c r="C13" s="118"/>
      <c r="D13" s="119">
        <v>3121</v>
      </c>
      <c r="E13" s="118" t="s">
        <v>29</v>
      </c>
      <c r="F13" s="118"/>
      <c r="G13" s="131">
        <v>57500</v>
      </c>
      <c r="H13" s="131">
        <f t="shared" si="0"/>
        <v>0</v>
      </c>
      <c r="I13" s="131">
        <f t="shared" si="1"/>
        <v>57500</v>
      </c>
      <c r="J13" s="132">
        <v>0</v>
      </c>
      <c r="K13" s="132">
        <v>0</v>
      </c>
      <c r="L13" s="132">
        <v>0</v>
      </c>
      <c r="M13" s="131">
        <v>57500</v>
      </c>
      <c r="N13" s="132">
        <f t="shared" si="2"/>
        <v>0</v>
      </c>
      <c r="O13" s="132">
        <v>57500</v>
      </c>
      <c r="P13" s="123"/>
      <c r="Q13" s="118"/>
      <c r="R13" s="118"/>
    </row>
    <row r="14" spans="1:19" s="124" customFormat="1" ht="13.2" x14ac:dyDescent="0.3">
      <c r="A14" s="118"/>
      <c r="B14" s="118"/>
      <c r="C14" s="118"/>
      <c r="D14" s="135"/>
      <c r="E14" s="118"/>
      <c r="F14" s="118"/>
      <c r="G14" s="131"/>
      <c r="H14" s="131"/>
      <c r="I14" s="131"/>
      <c r="J14" s="132"/>
      <c r="K14" s="132"/>
      <c r="L14" s="132"/>
      <c r="M14" s="132"/>
      <c r="N14" s="132"/>
      <c r="O14" s="132"/>
      <c r="P14" s="123"/>
      <c r="Q14" s="118"/>
      <c r="R14" s="118"/>
    </row>
    <row r="15" spans="1:19" s="130" customFormat="1" ht="13.2" x14ac:dyDescent="0.3">
      <c r="A15" s="120"/>
      <c r="B15" s="120" t="s">
        <v>19</v>
      </c>
      <c r="C15" s="120"/>
      <c r="D15" s="127">
        <v>313</v>
      </c>
      <c r="E15" s="120" t="s">
        <v>18</v>
      </c>
      <c r="F15" s="120"/>
      <c r="G15" s="125">
        <f>G17+G19+G21</f>
        <v>286666</v>
      </c>
      <c r="H15" s="125">
        <f>I15-G15</f>
        <v>43773</v>
      </c>
      <c r="I15" s="125">
        <f>I17+I19+I21</f>
        <v>330439</v>
      </c>
      <c r="J15" s="125">
        <f>J17+J19+J21</f>
        <v>161366</v>
      </c>
      <c r="K15" s="125">
        <v>0</v>
      </c>
      <c r="L15" s="125">
        <f>L17+L19+L21</f>
        <v>200497</v>
      </c>
      <c r="M15" s="128">
        <f>M17+M19+M21</f>
        <v>125300</v>
      </c>
      <c r="N15" s="128">
        <f>O15-M15</f>
        <v>4642</v>
      </c>
      <c r="O15" s="128">
        <f>O17+O19+O21</f>
        <v>129942</v>
      </c>
      <c r="P15" s="129"/>
      <c r="Q15" s="120"/>
      <c r="R15" s="120"/>
    </row>
    <row r="16" spans="1:19" s="130" customFormat="1" ht="13.2" x14ac:dyDescent="0.3">
      <c r="A16" s="120"/>
      <c r="B16" s="120"/>
      <c r="C16" s="120"/>
      <c r="D16" s="127"/>
      <c r="E16" s="120"/>
      <c r="F16" s="120"/>
      <c r="G16" s="125"/>
      <c r="H16" s="125"/>
      <c r="I16" s="125"/>
      <c r="J16" s="128"/>
      <c r="K16" s="128"/>
      <c r="L16" s="128"/>
      <c r="M16" s="128"/>
      <c r="N16" s="132"/>
      <c r="O16" s="128"/>
      <c r="P16" s="129"/>
      <c r="Q16" s="120"/>
      <c r="R16" s="120"/>
    </row>
    <row r="17" spans="1:18" s="124" customFormat="1" ht="26.4" x14ac:dyDescent="0.3">
      <c r="A17" s="118"/>
      <c r="B17" s="118"/>
      <c r="C17" s="118">
        <v>1603</v>
      </c>
      <c r="D17" s="119">
        <v>3132</v>
      </c>
      <c r="E17" s="136" t="s">
        <v>31</v>
      </c>
      <c r="F17" s="137"/>
      <c r="G17" s="138">
        <v>173857</v>
      </c>
      <c r="H17" s="138">
        <f>I17-G17</f>
        <v>41856</v>
      </c>
      <c r="I17" s="138">
        <v>215713</v>
      </c>
      <c r="J17" s="139">
        <f>G17-M17</f>
        <v>97857</v>
      </c>
      <c r="K17" s="139">
        <f>L17-J17</f>
        <v>37664</v>
      </c>
      <c r="L17" s="139">
        <v>135521</v>
      </c>
      <c r="M17" s="139">
        <v>76000</v>
      </c>
      <c r="N17" s="139">
        <f>O17-M17</f>
        <v>4192</v>
      </c>
      <c r="O17" s="139">
        <v>80192</v>
      </c>
      <c r="P17" s="123"/>
      <c r="Q17" s="118"/>
      <c r="R17" s="118"/>
    </row>
    <row r="18" spans="1:18" s="124" customFormat="1" ht="13.2" x14ac:dyDescent="0.3">
      <c r="A18" s="118"/>
      <c r="B18" s="118"/>
      <c r="C18" s="118"/>
      <c r="D18" s="119"/>
      <c r="E18" s="118"/>
      <c r="F18" s="137"/>
      <c r="G18" s="131"/>
      <c r="H18" s="131"/>
      <c r="I18" s="131"/>
      <c r="J18" s="132"/>
      <c r="K18" s="132"/>
      <c r="L18" s="132"/>
      <c r="M18" s="132"/>
      <c r="N18" s="132"/>
      <c r="O18" s="132"/>
      <c r="P18" s="123"/>
      <c r="Q18" s="118"/>
      <c r="R18" s="118"/>
    </row>
    <row r="19" spans="1:18" s="124" customFormat="1" ht="13.2" x14ac:dyDescent="0.3">
      <c r="A19" s="118"/>
      <c r="B19" s="118"/>
      <c r="C19" s="118">
        <v>1604</v>
      </c>
      <c r="D19" s="119">
        <v>3133</v>
      </c>
      <c r="E19" s="118" t="s">
        <v>16</v>
      </c>
      <c r="F19" s="118"/>
      <c r="G19" s="131">
        <v>25192</v>
      </c>
      <c r="H19" s="131">
        <f>I19-G19</f>
        <v>-13</v>
      </c>
      <c r="I19" s="131">
        <v>25179</v>
      </c>
      <c r="J19" s="132">
        <f>G19-M19</f>
        <v>15892</v>
      </c>
      <c r="K19" s="132">
        <f>L19-J19</f>
        <v>-13</v>
      </c>
      <c r="L19" s="132">
        <v>15879</v>
      </c>
      <c r="M19" s="132">
        <v>9300</v>
      </c>
      <c r="N19" s="132">
        <v>0</v>
      </c>
      <c r="O19" s="132">
        <v>9300</v>
      </c>
      <c r="P19" s="123"/>
      <c r="Q19" s="118"/>
      <c r="R19" s="118"/>
    </row>
    <row r="20" spans="1:18" s="124" customFormat="1" ht="13.2" x14ac:dyDescent="0.3">
      <c r="A20" s="118"/>
      <c r="B20" s="118"/>
      <c r="C20" s="118"/>
      <c r="D20" s="119"/>
      <c r="E20" s="118"/>
      <c r="F20" s="118"/>
      <c r="G20" s="131"/>
      <c r="H20" s="131"/>
      <c r="I20" s="131"/>
      <c r="J20" s="132"/>
      <c r="K20" s="132"/>
      <c r="L20" s="132"/>
      <c r="M20" s="132"/>
      <c r="N20" s="132"/>
      <c r="O20" s="132"/>
      <c r="P20" s="123"/>
      <c r="Q20" s="118"/>
      <c r="R20" s="118"/>
    </row>
    <row r="21" spans="1:18" s="145" customFormat="1" ht="13.2" x14ac:dyDescent="0.3">
      <c r="A21" s="140"/>
      <c r="B21" s="140"/>
      <c r="C21" s="140">
        <v>1608</v>
      </c>
      <c r="D21" s="141">
        <v>3131</v>
      </c>
      <c r="E21" s="140" t="s">
        <v>17</v>
      </c>
      <c r="F21" s="140" t="s">
        <v>4</v>
      </c>
      <c r="G21" s="142">
        <v>87617</v>
      </c>
      <c r="H21" s="142">
        <f>I21-G21</f>
        <v>1930</v>
      </c>
      <c r="I21" s="142">
        <v>89547</v>
      </c>
      <c r="J21" s="132">
        <f>G21-M21</f>
        <v>47617</v>
      </c>
      <c r="K21" s="132">
        <f>L21-J21</f>
        <v>1480</v>
      </c>
      <c r="L21" s="132">
        <v>49097</v>
      </c>
      <c r="M21" s="143">
        <v>40000</v>
      </c>
      <c r="N21" s="132">
        <f>O21-M21</f>
        <v>450</v>
      </c>
      <c r="O21" s="143">
        <v>40450</v>
      </c>
      <c r="P21" s="144"/>
      <c r="Q21" s="140"/>
      <c r="R21" s="140"/>
    </row>
    <row r="22" spans="1:18" s="145" customFormat="1" ht="13.2" x14ac:dyDescent="0.3">
      <c r="A22" s="140"/>
      <c r="B22" s="140"/>
      <c r="C22" s="140"/>
      <c r="D22" s="141"/>
      <c r="E22" s="140"/>
      <c r="F22" s="140"/>
      <c r="G22" s="142"/>
      <c r="H22" s="142"/>
      <c r="I22" s="142"/>
      <c r="J22" s="143"/>
      <c r="K22" s="143"/>
      <c r="L22" s="143"/>
      <c r="M22" s="143"/>
      <c r="N22" s="132"/>
      <c r="O22" s="143"/>
      <c r="P22" s="144"/>
      <c r="Q22" s="140"/>
      <c r="R22" s="140"/>
    </row>
    <row r="23" spans="1:18" s="150" customFormat="1" ht="13.8" thickBot="1" x14ac:dyDescent="0.35">
      <c r="A23" s="146"/>
      <c r="B23" s="146"/>
      <c r="C23" s="146"/>
      <c r="D23" s="147"/>
      <c r="E23" s="146" t="s">
        <v>5</v>
      </c>
      <c r="F23" s="146"/>
      <c r="G23" s="148">
        <f>G4+G7+G15</f>
        <v>1607046</v>
      </c>
      <c r="H23" s="148">
        <f>H4+H7+H15</f>
        <v>0</v>
      </c>
      <c r="I23" s="148">
        <f>I5+I7+I15</f>
        <v>1607046</v>
      </c>
      <c r="J23" s="148">
        <f>J4+J7+J15</f>
        <v>915646</v>
      </c>
      <c r="K23" s="148">
        <v>0</v>
      </c>
      <c r="L23" s="148">
        <f>L4+L15</f>
        <v>915646</v>
      </c>
      <c r="M23" s="148">
        <f>M4+M7+M15</f>
        <v>691400</v>
      </c>
      <c r="N23" s="148">
        <f>N4+N7+N15</f>
        <v>0</v>
      </c>
      <c r="O23" s="148">
        <f>O4+O7+O15</f>
        <v>691400</v>
      </c>
      <c r="P23" s="149"/>
      <c r="Q23" s="146"/>
      <c r="R23" s="146"/>
    </row>
    <row r="25" spans="1:18" x14ac:dyDescent="0.3">
      <c r="F25" s="63"/>
      <c r="J25" s="102"/>
      <c r="K25" s="102"/>
      <c r="L25" s="102"/>
      <c r="N25" s="102" t="s">
        <v>32</v>
      </c>
    </row>
    <row r="26" spans="1:18" x14ac:dyDescent="0.3">
      <c r="J26" s="46"/>
      <c r="K26" s="46"/>
      <c r="L26" s="46"/>
      <c r="N26" s="46"/>
    </row>
    <row r="27" spans="1:18" x14ac:dyDescent="0.3">
      <c r="D27" s="90"/>
      <c r="J27" s="102"/>
      <c r="K27" s="102"/>
      <c r="L27" s="102"/>
      <c r="N27" s="102" t="s">
        <v>33</v>
      </c>
    </row>
    <row r="28" spans="1:18" s="59" customFormat="1" x14ac:dyDescent="0.3">
      <c r="A28" s="10"/>
      <c r="B28" s="10"/>
      <c r="C28" s="10"/>
      <c r="D28" s="61"/>
      <c r="E28" s="10"/>
      <c r="F28" s="10"/>
      <c r="G28" s="47"/>
      <c r="H28" s="47"/>
      <c r="I28" s="47"/>
      <c r="J28" s="58"/>
      <c r="K28" s="58"/>
      <c r="L28" s="58"/>
      <c r="M28" s="58"/>
      <c r="N28" s="58"/>
      <c r="O28" s="58"/>
      <c r="P28" s="58"/>
      <c r="Q28" s="10"/>
      <c r="R28" s="10"/>
    </row>
    <row r="29" spans="1:18" s="59" customFormat="1" x14ac:dyDescent="0.3">
      <c r="A29" s="10"/>
      <c r="B29" s="10"/>
      <c r="C29" s="10"/>
      <c r="D29" s="61"/>
      <c r="E29" s="10"/>
      <c r="F29" s="10"/>
      <c r="G29" s="47"/>
      <c r="H29" s="47"/>
      <c r="I29" s="47"/>
      <c r="J29" s="58"/>
      <c r="K29" s="58"/>
      <c r="L29" s="58"/>
      <c r="M29" s="58"/>
      <c r="N29" s="58"/>
      <c r="O29" s="58"/>
      <c r="P29" s="58"/>
      <c r="Q29" s="10"/>
      <c r="R29" s="10"/>
    </row>
    <row r="38" spans="1:18" s="65" customFormat="1" x14ac:dyDescent="0.3">
      <c r="A38" s="64"/>
      <c r="B38" s="64"/>
      <c r="C38" s="64"/>
      <c r="D38" s="91"/>
      <c r="E38" s="64"/>
      <c r="F38" s="64"/>
      <c r="G38" s="49"/>
      <c r="H38" s="49"/>
      <c r="I38" s="49"/>
      <c r="J38" s="66"/>
      <c r="K38" s="66"/>
      <c r="L38" s="66"/>
      <c r="M38" s="66"/>
      <c r="N38" s="66"/>
      <c r="O38" s="66"/>
      <c r="P38" s="66"/>
      <c r="Q38" s="64"/>
      <c r="R38" s="64"/>
    </row>
    <row r="39" spans="1:18" s="65" customFormat="1" x14ac:dyDescent="0.3">
      <c r="A39" s="64"/>
      <c r="B39" s="64"/>
      <c r="C39" s="64"/>
      <c r="D39" s="91"/>
      <c r="E39" s="64"/>
      <c r="F39" s="64"/>
      <c r="G39" s="49"/>
      <c r="H39" s="49"/>
      <c r="I39" s="49"/>
      <c r="J39" s="66"/>
      <c r="K39" s="66"/>
      <c r="L39" s="66"/>
      <c r="M39" s="66"/>
      <c r="N39" s="66"/>
      <c r="O39" s="66"/>
      <c r="P39" s="66"/>
      <c r="Q39" s="64"/>
      <c r="R39" s="64"/>
    </row>
    <row r="40" spans="1:18" x14ac:dyDescent="0.3">
      <c r="F40" s="67"/>
    </row>
    <row r="42" spans="1:18" s="59" customFormat="1" x14ac:dyDescent="0.3">
      <c r="A42" s="10"/>
      <c r="B42" s="10"/>
      <c r="C42" s="10"/>
      <c r="D42" s="61"/>
      <c r="E42" s="10"/>
      <c r="F42" s="10"/>
      <c r="G42" s="47"/>
      <c r="H42" s="47"/>
      <c r="I42" s="47"/>
      <c r="J42" s="58"/>
      <c r="K42" s="58"/>
      <c r="L42" s="58"/>
      <c r="M42" s="58"/>
      <c r="N42" s="58"/>
      <c r="O42" s="58"/>
      <c r="P42" s="58"/>
      <c r="Q42" s="10"/>
      <c r="R42" s="10"/>
    </row>
    <row r="43" spans="1:18" s="59" customFormat="1" x14ac:dyDescent="0.3">
      <c r="A43" s="10"/>
      <c r="B43" s="10"/>
      <c r="C43" s="10"/>
      <c r="D43" s="61"/>
      <c r="E43" s="10"/>
      <c r="F43" s="10"/>
      <c r="G43" s="47"/>
      <c r="H43" s="47"/>
      <c r="I43" s="47"/>
      <c r="J43" s="58"/>
      <c r="K43" s="58"/>
      <c r="L43" s="58"/>
      <c r="M43" s="58"/>
      <c r="N43" s="58"/>
      <c r="O43" s="58"/>
      <c r="P43" s="58"/>
      <c r="Q43" s="10"/>
      <c r="R43" s="10"/>
    </row>
    <row r="44" spans="1:18" x14ac:dyDescent="0.3">
      <c r="D44" s="92"/>
      <c r="E44" s="50"/>
    </row>
    <row r="45" spans="1:18" x14ac:dyDescent="0.3">
      <c r="D45" s="92"/>
      <c r="E45" s="50"/>
    </row>
    <row r="46" spans="1:18" x14ac:dyDescent="0.3">
      <c r="N46" s="89"/>
    </row>
    <row r="47" spans="1:18" x14ac:dyDescent="0.3">
      <c r="N47" s="89"/>
    </row>
    <row r="48" spans="1:18" s="65" customFormat="1" x14ac:dyDescent="0.3">
      <c r="A48" s="64"/>
      <c r="B48" s="64"/>
      <c r="C48" s="64"/>
      <c r="D48" s="91"/>
      <c r="E48" s="64"/>
      <c r="F48" s="94"/>
      <c r="G48" s="49"/>
      <c r="H48" s="49"/>
      <c r="I48" s="49"/>
      <c r="J48" s="66"/>
      <c r="K48" s="66"/>
      <c r="L48" s="66"/>
      <c r="M48" s="66"/>
      <c r="N48" s="66"/>
      <c r="O48" s="66"/>
      <c r="P48" s="66"/>
      <c r="Q48" s="64"/>
      <c r="R48" s="64"/>
    </row>
    <row r="49" spans="1:18" x14ac:dyDescent="0.3">
      <c r="D49" s="90"/>
    </row>
    <row r="53" spans="1:18" s="59" customFormat="1" x14ac:dyDescent="0.3">
      <c r="A53" s="10"/>
      <c r="B53" s="10"/>
      <c r="C53" s="10"/>
      <c r="D53" s="61"/>
      <c r="E53" s="10"/>
      <c r="F53" s="10"/>
      <c r="G53" s="47"/>
      <c r="H53" s="47"/>
      <c r="I53" s="47"/>
      <c r="J53" s="58"/>
      <c r="K53" s="58"/>
      <c r="L53" s="58"/>
      <c r="M53" s="58"/>
      <c r="N53" s="58"/>
      <c r="O53" s="58"/>
      <c r="P53" s="58"/>
      <c r="Q53" s="10"/>
      <c r="R53" s="10"/>
    </row>
    <row r="54" spans="1:18" s="59" customFormat="1" x14ac:dyDescent="0.3">
      <c r="A54" s="10"/>
      <c r="B54" s="10"/>
      <c r="C54" s="10"/>
      <c r="D54" s="61"/>
      <c r="E54" s="10"/>
      <c r="F54" s="10"/>
      <c r="G54" s="47"/>
      <c r="H54" s="47"/>
      <c r="I54" s="47"/>
      <c r="J54" s="58"/>
      <c r="K54" s="58"/>
      <c r="L54" s="58"/>
      <c r="M54" s="58"/>
      <c r="N54" s="58"/>
      <c r="O54" s="58"/>
      <c r="P54" s="58"/>
      <c r="Q54" s="10"/>
      <c r="R54" s="10"/>
    </row>
    <row r="55" spans="1:18" x14ac:dyDescent="0.3">
      <c r="N55" s="89"/>
    </row>
    <row r="57" spans="1:18" s="98" customFormat="1" x14ac:dyDescent="0.3">
      <c r="A57" s="95"/>
      <c r="B57" s="95"/>
      <c r="C57" s="95"/>
      <c r="D57" s="96"/>
      <c r="E57" s="95"/>
      <c r="F57" s="95"/>
      <c r="G57" s="75"/>
      <c r="H57" s="75"/>
      <c r="I57" s="75"/>
      <c r="J57" s="97"/>
      <c r="K57" s="97"/>
      <c r="L57" s="97"/>
      <c r="M57" s="97"/>
      <c r="N57" s="97"/>
      <c r="O57" s="97"/>
      <c r="P57" s="97"/>
      <c r="Q57" s="95"/>
      <c r="R57" s="95"/>
    </row>
    <row r="59" spans="1:18" x14ac:dyDescent="0.3">
      <c r="D59" s="61"/>
    </row>
    <row r="60" spans="1:18" x14ac:dyDescent="0.3">
      <c r="D60" s="61"/>
    </row>
    <row r="61" spans="1:18" x14ac:dyDescent="0.3">
      <c r="D61" s="93"/>
    </row>
    <row r="62" spans="1:18" x14ac:dyDescent="0.3">
      <c r="D62" s="93"/>
    </row>
    <row r="63" spans="1:18" x14ac:dyDescent="0.3">
      <c r="D63" s="93"/>
    </row>
    <row r="64" spans="1:18" x14ac:dyDescent="0.3">
      <c r="D64" s="93"/>
    </row>
    <row r="65" spans="4:4" x14ac:dyDescent="0.3">
      <c r="D65" s="93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2015-09-16T14:36:01Z</cp:lastPrinted>
  <dcterms:created xsi:type="dcterms:W3CDTF">2013-08-27T06:45:22Z</dcterms:created>
  <dcterms:modified xsi:type="dcterms:W3CDTF">2015-10-02T05:52:27Z</dcterms:modified>
</cp:coreProperties>
</file>